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as\Desktop\"/>
    </mc:Choice>
  </mc:AlternateContent>
  <xr:revisionPtr revIDLastSave="0" documentId="8_{C254521E-528B-445B-9732-BFF0106A4D91}" xr6:coauthVersionLast="47" xr6:coauthVersionMax="47" xr10:uidLastSave="{00000000-0000-0000-0000-000000000000}"/>
  <bookViews>
    <workbookView xWindow="-120" yWindow="-120" windowWidth="20730" windowHeight="11160" activeTab="1" xr2:uid="{A6E4187E-FD0E-411D-BCA1-E74D3CD6460C}"/>
  </bookViews>
  <sheets>
    <sheet name="2025 ESC " sheetId="1" r:id="rId1"/>
    <sheet name="2025 ESC (2)" sheetId="2" r:id="rId2"/>
  </sheets>
  <externalReferences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52" i="2" l="1"/>
  <c r="O51" i="2"/>
  <c r="O50" i="2"/>
  <c r="O49" i="2"/>
  <c r="O48" i="2"/>
  <c r="O45" i="2"/>
  <c r="O44" i="2"/>
  <c r="G44" i="2"/>
  <c r="G43" i="2"/>
  <c r="W42" i="2"/>
  <c r="G42" i="2"/>
  <c r="W41" i="2"/>
  <c r="O41" i="2"/>
  <c r="G41" i="2"/>
  <c r="W40" i="2"/>
  <c r="O40" i="2"/>
  <c r="G40" i="2"/>
  <c r="W39" i="2"/>
  <c r="O39" i="2"/>
  <c r="G39" i="2"/>
  <c r="W38" i="2"/>
  <c r="O38" i="2"/>
  <c r="O37" i="2"/>
  <c r="O36" i="2"/>
  <c r="W35" i="2"/>
  <c r="O35" i="2"/>
  <c r="W34" i="2"/>
  <c r="O34" i="2"/>
  <c r="W33" i="2"/>
  <c r="O33" i="2"/>
  <c r="W32" i="2"/>
  <c r="O32" i="2"/>
  <c r="O31" i="2"/>
  <c r="O30" i="2"/>
  <c r="W29" i="2"/>
  <c r="O29" i="2"/>
  <c r="W28" i="2"/>
  <c r="O28" i="2"/>
  <c r="W27" i="2"/>
  <c r="O27" i="2"/>
  <c r="G27" i="2"/>
  <c r="W26" i="2"/>
  <c r="O26" i="2"/>
  <c r="G26" i="2"/>
  <c r="W25" i="2"/>
  <c r="W24" i="2"/>
  <c r="W23" i="2"/>
  <c r="O23" i="2"/>
  <c r="G23" i="2"/>
  <c r="W22" i="2"/>
  <c r="G22" i="2"/>
  <c r="W21" i="2"/>
  <c r="W20" i="2"/>
  <c r="O20" i="2"/>
  <c r="W19" i="2"/>
  <c r="W18" i="2"/>
  <c r="O18" i="2"/>
  <c r="G18" i="2"/>
  <c r="G17" i="2"/>
  <c r="G16" i="2"/>
  <c r="W15" i="2"/>
  <c r="W14" i="2"/>
  <c r="O14" i="2"/>
  <c r="W13" i="2"/>
  <c r="G13" i="2"/>
  <c r="W12" i="2"/>
  <c r="W11" i="2"/>
  <c r="O11" i="2"/>
  <c r="W10" i="2"/>
  <c r="W9" i="2"/>
  <c r="O9" i="2"/>
  <c r="W6" i="2"/>
  <c r="G6" i="2"/>
</calcChain>
</file>

<file path=xl/sharedStrings.xml><?xml version="1.0" encoding="utf-8"?>
<sst xmlns="http://schemas.openxmlformats.org/spreadsheetml/2006/main" count="266" uniqueCount="238">
  <si>
    <t>2022 Dealer Program</t>
  </si>
  <si>
    <t>Page 1, Base Boat</t>
  </si>
  <si>
    <t>2025 Escape</t>
  </si>
  <si>
    <t>Specifications</t>
  </si>
  <si>
    <t>Length</t>
  </si>
  <si>
    <t>6.09 m / 20'</t>
  </si>
  <si>
    <t>Aluminum Thickness</t>
  </si>
  <si>
    <t>Length Overall (Including Motor Bracket)</t>
  </si>
  <si>
    <t>6.20 m / 22' 4"</t>
  </si>
  <si>
    <t>Side</t>
  </si>
  <si>
    <t>3.22 mm / 0.125"</t>
  </si>
  <si>
    <t>Beam</t>
  </si>
  <si>
    <t>2.43 m / 8' 0"</t>
  </si>
  <si>
    <t>Bottom</t>
  </si>
  <si>
    <t>4.8 mm / 0.190"</t>
  </si>
  <si>
    <t>Height of Sides</t>
  </si>
  <si>
    <t xml:space="preserve"> 89 cm / 2' 11"</t>
  </si>
  <si>
    <t>Bottom Width</t>
  </si>
  <si>
    <t>2.08 m / 6' 10"</t>
  </si>
  <si>
    <t>Cockpit Length</t>
  </si>
  <si>
    <t>3.98 m / 13' 1"</t>
  </si>
  <si>
    <t>Approx. Dry Weight</t>
  </si>
  <si>
    <t>794 kg / 1750 lbs</t>
  </si>
  <si>
    <t>Deadrise</t>
  </si>
  <si>
    <t>16 degrees</t>
  </si>
  <si>
    <t>Transom fishlocker volume</t>
  </si>
  <si>
    <t>112 L / 29.5 USG</t>
  </si>
  <si>
    <t>Fuel Capacity</t>
  </si>
  <si>
    <t>60 USG</t>
  </si>
  <si>
    <t>Cockpit floor fishlocker volume</t>
  </si>
  <si>
    <t>174 L / 46 USG</t>
  </si>
  <si>
    <t>Maximum HP</t>
  </si>
  <si>
    <t>225 hp</t>
  </si>
  <si>
    <t>Transom height</t>
  </si>
  <si>
    <t>64 cm / 25"</t>
  </si>
  <si>
    <t>Transom weight limit</t>
  </si>
  <si>
    <t>408 kg / 900 lbs</t>
  </si>
  <si>
    <r>
      <t xml:space="preserve">Standard Features       </t>
    </r>
    <r>
      <rPr>
        <sz val="10"/>
        <color indexed="8"/>
        <rFont val="Arial MT"/>
      </rPr>
      <t>Unparalleled overall performance, style and safety. Limited transferable lifetime hull warranty</t>
    </r>
    <r>
      <rPr>
        <b/>
        <sz val="10"/>
        <color indexed="8"/>
        <rFont val="Arial MT"/>
      </rPr>
      <t xml:space="preserve"> </t>
    </r>
  </si>
  <si>
    <t>Available Option Packages</t>
  </si>
  <si>
    <t>Hull Features</t>
  </si>
  <si>
    <t>Electric Features</t>
  </si>
  <si>
    <t xml:space="preserve">Angler Package </t>
  </si>
  <si>
    <r>
      <t>Exclusive Pre-Flex</t>
    </r>
    <r>
      <rPr>
        <sz val="10"/>
        <rFont val="Arial"/>
        <family val="2"/>
      </rPr>
      <t>®</t>
    </r>
    <r>
      <rPr>
        <sz val="10"/>
        <rFont val="Arial MT"/>
      </rPr>
      <t xml:space="preserve"> hull technology</t>
    </r>
  </si>
  <si>
    <t>Electric fuel gauge</t>
  </si>
  <si>
    <t>Port side 36" Diamond plate storage bench seat</t>
  </si>
  <si>
    <t>Full length performance HD delta keel</t>
  </si>
  <si>
    <t>12V power point &amp; dual USB outlet</t>
  </si>
  <si>
    <t>Starboard side 32" cooler bench seat</t>
  </si>
  <si>
    <t>Engineered full length reverse chines</t>
  </si>
  <si>
    <t>Navigation lights package</t>
  </si>
  <si>
    <t>Port &amp; starboard pantographic windshield wipers</t>
  </si>
  <si>
    <t>Performance lifting strakes</t>
  </si>
  <si>
    <t>Battery holder and electric horn</t>
  </si>
  <si>
    <t>Bow fish locker</t>
  </si>
  <si>
    <t>Rigid compound angle box stringers / full length</t>
  </si>
  <si>
    <t>Electric 1100 gph bilge pump</t>
  </si>
  <si>
    <t>Fuel quick disconnect for kicker with shutoff valve</t>
  </si>
  <si>
    <t>Welded bow stem / heavy duty keel guard</t>
  </si>
  <si>
    <t>Premium 6 switch helm panel</t>
  </si>
  <si>
    <t>Drop curtain with roll up center door</t>
  </si>
  <si>
    <t>Single piece hull sides with upswept bow and wide formed gunnels</t>
  </si>
  <si>
    <t>Marine wiring harness with water tight connections</t>
  </si>
  <si>
    <t>Closed cell polyurethane floatation</t>
  </si>
  <si>
    <t>Pre wire for additional bilge pump with auto switch</t>
  </si>
  <si>
    <t>Available Paint &amp; Trim Packages</t>
  </si>
  <si>
    <t>Tapered 5 piece welded windshield with tempered glass windows</t>
  </si>
  <si>
    <t>Self bailing double wall drop bow with oversized freeing ports</t>
  </si>
  <si>
    <t>Armorcoat upgrade</t>
  </si>
  <si>
    <t>Forward anchor rope storage locker with door</t>
  </si>
  <si>
    <t>Interior Features</t>
  </si>
  <si>
    <t>Armorcoat painted windshield, bow/aft gunnels &amp; interior with</t>
  </si>
  <si>
    <t>Transom fish storage compartment</t>
  </si>
  <si>
    <t xml:space="preserve">HD Square tube canvas 1/2 top, with side curtains and boot cover </t>
  </si>
  <si>
    <t>high gloss clear coat</t>
  </si>
  <si>
    <t>Folding transom step-thru</t>
  </si>
  <si>
    <t>Slide rail for canvas 1/2 top storage</t>
  </si>
  <si>
    <t>Transom tackle storage drawer</t>
  </si>
  <si>
    <t xml:space="preserve">Easy care premium marine vinyl wrap floor  </t>
  </si>
  <si>
    <t>Deluxe Two-Tone side paint upgrade</t>
  </si>
  <si>
    <t>Aft cockpit floor fish storage compartment</t>
  </si>
  <si>
    <t xml:space="preserve">2 Fishmaster XL seats with pinchless hinges on diamond </t>
  </si>
  <si>
    <t>2 Tone exterior side paint with top side feature color and</t>
  </si>
  <si>
    <t>2 Cockpit floor drains</t>
  </si>
  <si>
    <t>plate storage boxes</t>
  </si>
  <si>
    <t>bottom side accent color</t>
  </si>
  <si>
    <t>Welded aluminum glove box compartment with lock</t>
  </si>
  <si>
    <t>Hydraulic steering with sport steering wheel</t>
  </si>
  <si>
    <t>5 x 8" welded bow and stern cleats</t>
  </si>
  <si>
    <t>Rod storage for 8 rods</t>
  </si>
  <si>
    <t>KingFisher Pro Package</t>
  </si>
  <si>
    <t>Welded bow eye with stainless sleeve and 2 welded aluminum stern eyes</t>
  </si>
  <si>
    <t>Carpeted gunnel side storage trays &amp; hull sides walls</t>
  </si>
  <si>
    <t>Armorcoat painted windshield, bow/aft gunnels &amp; interior</t>
  </si>
  <si>
    <t>Offshore single engine motor bracket with full width transom platform</t>
  </si>
  <si>
    <t>Wide downrigger mounting surfaces</t>
  </si>
  <si>
    <t>with high gloss clear coat</t>
  </si>
  <si>
    <t>Transducer mounting brackets</t>
  </si>
  <si>
    <t>Large bow storage with easy access doors</t>
  </si>
  <si>
    <t>Full side painted feature color with painted pro accent stripe</t>
  </si>
  <si>
    <t>Shipping protection cover</t>
  </si>
  <si>
    <t>Navigational and anchor light storage</t>
  </si>
  <si>
    <t>KingFisher Pro vinyl graphics package</t>
  </si>
  <si>
    <t>2 Drink holders</t>
  </si>
  <si>
    <t>Paint</t>
  </si>
  <si>
    <t>Painted waterline stripe accent color</t>
  </si>
  <si>
    <t>Speckle painted windshield, bow/aft gunnels &amp; interior</t>
  </si>
  <si>
    <t xml:space="preserve">4 inch wide painted water line accent stripe </t>
  </si>
  <si>
    <t>Exterior full side paint color choice with KingFisher standard decal</t>
  </si>
  <si>
    <t>Note: Not available with DeluxeTwo-Tone or Pro Pkg upgrades</t>
  </si>
  <si>
    <t>Painted bow rub rail extrusion</t>
  </si>
  <si>
    <t>Sport graphic upgrade</t>
  </si>
  <si>
    <t>Trailer / Standard with Boat Package</t>
  </si>
  <si>
    <t>Adds sport side graphic to KingFisher standard decal</t>
  </si>
  <si>
    <t>EZ Loader 4000 lb factory matched galvanized tandem axle</t>
  </si>
  <si>
    <t>Note: Not available with Pro Pkg upgrade</t>
  </si>
  <si>
    <t xml:space="preserve">bunk trailer with electric drum brakes, swing tongue &amp; custom </t>
  </si>
  <si>
    <t>tie down straps</t>
  </si>
  <si>
    <t>Premium Hi Polish Package</t>
  </si>
  <si>
    <t>Polished bow rub rail &amp; transom platform extrusion</t>
  </si>
  <si>
    <t>Stainless steel bow rails</t>
  </si>
  <si>
    <t>Stainless steel thru-hull &amp; nav lights upgrade</t>
  </si>
  <si>
    <t>Page 2, Custom Options</t>
  </si>
  <si>
    <r>
      <t xml:space="preserve">Paint Color Selection </t>
    </r>
    <r>
      <rPr>
        <sz val="8"/>
        <rFont val="Arial MT"/>
      </rPr>
      <t>- see page 1 for details</t>
    </r>
  </si>
  <si>
    <r>
      <t xml:space="preserve">Option Packages </t>
    </r>
    <r>
      <rPr>
        <b/>
        <sz val="8"/>
        <rFont val="Arial"/>
        <family val="2"/>
      </rPr>
      <t xml:space="preserve">- </t>
    </r>
    <r>
      <rPr>
        <sz val="8"/>
        <rFont val="Arial"/>
        <family val="2"/>
      </rPr>
      <t>see page 1 for details</t>
    </r>
  </si>
  <si>
    <t>Base Boat</t>
  </si>
  <si>
    <t>Base Paint:</t>
  </si>
  <si>
    <t>Angler Package</t>
  </si>
  <si>
    <r>
      <t>Upholstery Color</t>
    </r>
    <r>
      <rPr>
        <sz val="8"/>
        <rFont val="Arial"/>
        <family val="2"/>
      </rPr>
      <t xml:space="preserve"> (circle one)</t>
    </r>
  </si>
  <si>
    <t>Grey</t>
  </si>
  <si>
    <t>Tan</t>
  </si>
  <si>
    <t xml:space="preserve">Speckle deck &amp; windshield color:  </t>
  </si>
  <si>
    <t>Full side feature color:</t>
  </si>
  <si>
    <t>Hull Options</t>
  </si>
  <si>
    <r>
      <t>Canvas Color</t>
    </r>
    <r>
      <rPr>
        <sz val="8"/>
        <rFont val="Arial MT"/>
      </rPr>
      <t xml:space="preserve"> (circle one)</t>
    </r>
  </si>
  <si>
    <t>Charcoal</t>
  </si>
  <si>
    <t>Black</t>
  </si>
  <si>
    <t>Armorcoat upgrade:</t>
  </si>
  <si>
    <t>Pantographic windshield wiper</t>
  </si>
  <si>
    <t>Star</t>
  </si>
  <si>
    <t xml:space="preserve">Armorcoat deck &amp; windshield color:   </t>
  </si>
  <si>
    <t>Port</t>
  </si>
  <si>
    <t>Prerig Options</t>
  </si>
  <si>
    <t>Deluxe Two-Tone side paint upgrade:</t>
  </si>
  <si>
    <t>Tinted windows upgrade</t>
  </si>
  <si>
    <t>Non Engine OEM</t>
  </si>
  <si>
    <t>Top side feature color:</t>
  </si>
  <si>
    <t>Steering - single Optimus EPS All Electric (non Verado)</t>
  </si>
  <si>
    <t>Bottom side accent color:</t>
  </si>
  <si>
    <t>Stainless steel transom rail</t>
  </si>
  <si>
    <t xml:space="preserve">KingFisher Pro Package </t>
  </si>
  <si>
    <t>Stainless steel re-boarding ladder</t>
  </si>
  <si>
    <t>Yamaha</t>
  </si>
  <si>
    <t xml:space="preserve">Armorcoat Deck &amp; Windshield:   </t>
  </si>
  <si>
    <t>Ski tow pylon</t>
  </si>
  <si>
    <t>Prerig &amp; controls - single Yamaha mechanical control engine</t>
  </si>
  <si>
    <t xml:space="preserve">  Note: Not compatible with Stainless Transom Rail option</t>
  </si>
  <si>
    <t>Prerig &amp; controls - single Helm Master EX DEC engine</t>
  </si>
  <si>
    <t>Pro Stripe accent color:</t>
  </si>
  <si>
    <t>Silver</t>
  </si>
  <si>
    <t>Prerig, steering &amp; controls - single engine w/ Bolt-On DES</t>
  </si>
  <si>
    <t>Painted waterline accent stripe:</t>
  </si>
  <si>
    <t>Aluminum gunnel mounted rod holders (4 per side)</t>
  </si>
  <si>
    <t xml:space="preserve">       Note: Bolt-On DES only available with DEC engine</t>
  </si>
  <si>
    <t xml:space="preserve">  Note: Not available with Deluxe Two-Tone or Pro Pkg upgrades</t>
  </si>
  <si>
    <t>Marine digital audio package with waterproof speakers</t>
  </si>
  <si>
    <t>Accesory wiring harness w/6 way fuse panel &amp; ground block</t>
  </si>
  <si>
    <t>Mercury</t>
  </si>
  <si>
    <t>Additional 12 volt power point &amp; dual USB outlet</t>
  </si>
  <si>
    <t>Prerig &amp; controls - single Mercury mechanical control engine</t>
  </si>
  <si>
    <t>Dual battery installation kit with isolating switch</t>
  </si>
  <si>
    <t>Prerig &amp; controls - single Mercury DTS engine</t>
  </si>
  <si>
    <t xml:space="preserve">High pressure wash down system </t>
  </si>
  <si>
    <t>Kicker Engine Prerigs</t>
  </si>
  <si>
    <t>Seating Options</t>
  </si>
  <si>
    <t>Livewell upgrade with divider for transom fish locker</t>
  </si>
  <si>
    <t>Mercury with hydraulic main engine steering tie bar</t>
  </si>
  <si>
    <t>2 Pro Angler seats upgrade</t>
  </si>
  <si>
    <t>Additional electric 1100 gph bilge pump with auto switch</t>
  </si>
  <si>
    <t>Yamaha with hydraulic main engine steering tie bar</t>
  </si>
  <si>
    <t>2 Rivermaster seats upgrade</t>
  </si>
  <si>
    <t>Aft cockpit bolster gunnel pads</t>
  </si>
  <si>
    <t>2 Rivermaster seats w/Shockwave suspension upgrade</t>
  </si>
  <si>
    <t>Bolt on sacrifical hull anode</t>
  </si>
  <si>
    <t>2 Silver painted 18" aluminum helm seat boxes</t>
  </si>
  <si>
    <t>85 USG fuel tank upgrade</t>
  </si>
  <si>
    <t>Main Engine:</t>
  </si>
  <si>
    <t>36" Diamond plate storage bench seat</t>
  </si>
  <si>
    <t xml:space="preserve">  Note: Fuel tank upgrade deletes aft cockpit floor fish locker</t>
  </si>
  <si>
    <t>(See dealer engine option list for available engines &amp; pricing)</t>
  </si>
  <si>
    <t>36" Silver painted storage bench seat</t>
  </si>
  <si>
    <t>Kicker Engine:</t>
  </si>
  <si>
    <t>Welded aluminum bolt on kicker bracket</t>
  </si>
  <si>
    <t>Porta pottie upgrade for 36" bench seat</t>
  </si>
  <si>
    <t>NMEA2000 ready gateway for Yamaha engine</t>
  </si>
  <si>
    <t>Insulated 32" Cooler bench seat with pads</t>
  </si>
  <si>
    <t>Delete shipping protection cover</t>
  </si>
  <si>
    <t>Prop Selection:</t>
  </si>
  <si>
    <t>Smooth moves ultra suspension w/slider upgrade</t>
  </si>
  <si>
    <t>(See dealer prop option list for available props &amp; pricing)</t>
  </si>
  <si>
    <t>Trailer Options</t>
  </si>
  <si>
    <t>Air ride adjustable height pedestal upgrade</t>
  </si>
  <si>
    <t>Upgrade to hydraulic disc brakes</t>
  </si>
  <si>
    <t>Pre Delivery Inspection</t>
  </si>
  <si>
    <t>Main Engine Level I</t>
  </si>
  <si>
    <t>UHMW Side guides tandem pair</t>
  </si>
  <si>
    <t>Main Engine Level II</t>
  </si>
  <si>
    <t>Seat slider upgrade for box base</t>
  </si>
  <si>
    <t>Carpeted side guides 9ft (tandem axle)</t>
  </si>
  <si>
    <t>Main Engine Level III</t>
  </si>
  <si>
    <t>Seat slider upgrade for pedestal base</t>
  </si>
  <si>
    <t>Spare tire &amp; mounting bracket (4000 lb)</t>
  </si>
  <si>
    <t>Kicker Engine Level I</t>
  </si>
  <si>
    <t>Slick bunks set of 12 (tandem axle)</t>
  </si>
  <si>
    <t>15463x12</t>
  </si>
  <si>
    <t>Kicker Engine Level II</t>
  </si>
  <si>
    <t xml:space="preserve">Hull Options </t>
  </si>
  <si>
    <t>Kicker Engine Level III</t>
  </si>
  <si>
    <t>Trim Tabs - Dometic Adaptive</t>
  </si>
  <si>
    <t>Trim Tabs - Standard w/ Indicator Switch</t>
  </si>
  <si>
    <t>Canvas Options</t>
  </si>
  <si>
    <t>Cockpit cover, over the windshield</t>
  </si>
  <si>
    <t>Sloper curtain</t>
  </si>
  <si>
    <t>Padded windshield cover</t>
  </si>
  <si>
    <t>Dealer:</t>
  </si>
  <si>
    <t>Flooring: (circle one)</t>
  </si>
  <si>
    <t>Subtotal</t>
  </si>
  <si>
    <t>Dealer</t>
  </si>
  <si>
    <t>Factory</t>
  </si>
  <si>
    <t>Pays</t>
  </si>
  <si>
    <t>Custom Built For:</t>
  </si>
  <si>
    <t>Flooring Company:</t>
  </si>
  <si>
    <t>Date:</t>
  </si>
  <si>
    <t>Freight</t>
  </si>
  <si>
    <t>PO Number:</t>
  </si>
  <si>
    <t xml:space="preserve">Signature: </t>
  </si>
  <si>
    <t>Grow Boating</t>
  </si>
  <si>
    <t>Total</t>
  </si>
  <si>
    <t xml:space="preserve"> There will be a 25% restocking fee on all returned or cancelled orders.  FOB Vernon, BC.  Prices, standard features and options are subject to change without notice.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</si>
</sst>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&quot;$&quot;#,##0.00_);[Red]\(&quot;$&quot;#,##0.00\)"/>
    <numFmt numFmtId="166" formatCode="0.000_)"/>
    <numFmt numFmtId="167" formatCode="_(&quot;$&quot;* #,##0_);_(&quot;$&quot;* \(#,##0\);_(&quot;$&quot;* &quot;-&quot;??_);_(@_)"/>
    <numFmt numFmtId="168" formatCode="&quot;$&quot;#,##0"/>
    <numFmt numFmtId="169" formatCode="_(&quot;$&quot;* #,##0.00_);_(&quot;$&quot;* \(#,##0.00\);_(&quot;$&quot;* &quot;-&quot;??_);_(@_)"/>
  </numFmts>
  <fonts count="24">
    <font>
      <sz val="11"/>
      <color theme="1"/>
      <name val="Calibri"/>
      <family val="2"/>
      <charset val="178"/>
      <scheme val="minor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 MT"/>
    </font>
    <font>
      <b/>
      <sz val="12"/>
      <name val="Arial MT"/>
    </font>
    <font>
      <sz val="9"/>
      <name val="Arial MT"/>
    </font>
    <font>
      <b/>
      <sz val="10"/>
      <name val="Arial MT"/>
    </font>
    <font>
      <sz val="10"/>
      <name val="Arial MT"/>
    </font>
    <font>
      <sz val="10"/>
      <color indexed="8"/>
      <name val="Verdana"/>
      <family val="2"/>
    </font>
    <font>
      <sz val="10"/>
      <name val="Arial"/>
      <family val="2"/>
    </font>
    <font>
      <b/>
      <sz val="9"/>
      <name val="Arial MT"/>
    </font>
    <font>
      <sz val="10"/>
      <color indexed="8"/>
      <name val="Arial MT"/>
    </font>
    <font>
      <sz val="10"/>
      <color indexed="10"/>
      <name val="Arial MT"/>
    </font>
    <font>
      <b/>
      <sz val="12"/>
      <color indexed="8"/>
      <name val="Arial MT"/>
    </font>
    <font>
      <b/>
      <sz val="10"/>
      <color indexed="8"/>
      <name val="Arial MT"/>
    </font>
    <font>
      <b/>
      <sz val="12"/>
      <name val="Arial"/>
      <family val="2"/>
    </font>
    <font>
      <b/>
      <sz val="9"/>
      <name val="Arial"/>
      <family val="2"/>
    </font>
    <font>
      <sz val="8"/>
      <name val="Arial MT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44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theme="0" tint="-0.24994659260841701"/>
      </bottom>
      <diagonal/>
    </border>
    <border>
      <left/>
      <right/>
      <top/>
      <bottom style="dashed">
        <color theme="0" tint="-0.24994659260841701"/>
      </bottom>
      <diagonal/>
    </border>
    <border>
      <left/>
      <right style="medium">
        <color indexed="64"/>
      </right>
      <top/>
      <bottom style="dashed">
        <color theme="0" tint="-0.24994659260841701"/>
      </bottom>
      <diagonal/>
    </border>
    <border>
      <left style="medium">
        <color indexed="64"/>
      </left>
      <right/>
      <top/>
      <bottom style="dashed">
        <color theme="0" tint="-0.34998626667073579"/>
      </bottom>
      <diagonal/>
    </border>
    <border>
      <left style="medium">
        <color indexed="64"/>
      </left>
      <right/>
      <top style="dashed">
        <color theme="0" tint="-0.34998626667073579"/>
      </top>
      <bottom style="dashed">
        <color theme="0" tint="-0.24994659260841701"/>
      </bottom>
      <diagonal/>
    </border>
    <border>
      <left/>
      <right/>
      <top style="dashed">
        <color theme="0" tint="-0.34998626667073579"/>
      </top>
      <bottom style="dashed">
        <color theme="0" tint="-0.24994659260841701"/>
      </bottom>
      <diagonal/>
    </border>
    <border>
      <left/>
      <right style="medium">
        <color indexed="64"/>
      </right>
      <top style="dashed">
        <color theme="0" tint="-0.34998626667073579"/>
      </top>
      <bottom style="dashed">
        <color theme="0" tint="-0.24994659260841701"/>
      </bottom>
      <diagonal/>
    </border>
    <border>
      <left style="medium">
        <color indexed="64"/>
      </left>
      <right/>
      <top style="dashed">
        <color theme="0" tint="-0.34998626667073579"/>
      </top>
      <bottom/>
      <diagonal/>
    </border>
    <border>
      <left style="medium">
        <color indexed="64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9" fontId="12" fillId="0" borderId="0" applyFont="0" applyFill="0" applyBorder="0" applyAlignment="0" applyProtection="0"/>
    <xf numFmtId="0" fontId="23" fillId="0" borderId="0"/>
    <xf numFmtId="0" fontId="12" fillId="0" borderId="0"/>
    <xf numFmtId="0" fontId="12" fillId="0" borderId="0"/>
  </cellStyleXfs>
  <cellXfs count="3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2" xfId="0" applyBorder="1"/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/>
    <xf numFmtId="0" fontId="0" fillId="0" borderId="5" xfId="0" applyBorder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2" borderId="0" xfId="0" applyFill="1"/>
    <xf numFmtId="0" fontId="0" fillId="2" borderId="5" xfId="0" applyFill="1" applyBorder="1"/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15" fontId="5" fillId="0" borderId="0" xfId="0" applyNumberFormat="1" applyFont="1" applyAlignment="1">
      <alignment horizontal="left"/>
    </xf>
    <xf numFmtId="164" fontId="7" fillId="0" borderId="1" xfId="1" applyFont="1" applyBorder="1"/>
    <xf numFmtId="164" fontId="8" fillId="0" borderId="2" xfId="1" applyFont="1" applyBorder="1"/>
    <xf numFmtId="0" fontId="5" fillId="0" borderId="2" xfId="0" applyFont="1" applyBorder="1"/>
    <xf numFmtId="164" fontId="9" fillId="0" borderId="2" xfId="1" applyFont="1" applyBorder="1" applyAlignment="1">
      <alignment vertical="center"/>
    </xf>
    <xf numFmtId="164" fontId="10" fillId="0" borderId="2" xfId="1" applyFont="1" applyBorder="1" applyAlignment="1">
      <alignment vertical="center"/>
    </xf>
    <xf numFmtId="164" fontId="9" fillId="0" borderId="2" xfId="1" applyFont="1" applyBorder="1"/>
    <xf numFmtId="0" fontId="0" fillId="0" borderId="3" xfId="0" applyBorder="1"/>
    <xf numFmtId="164" fontId="8" fillId="0" borderId="0" xfId="1" applyFont="1"/>
    <xf numFmtId="0" fontId="5" fillId="0" borderId="0" xfId="0" applyFont="1"/>
    <xf numFmtId="164" fontId="10" fillId="0" borderId="0" xfId="1" applyFont="1" applyAlignment="1">
      <alignment vertical="center"/>
    </xf>
    <xf numFmtId="164" fontId="10" fillId="0" borderId="4" xfId="2" applyFont="1" applyBorder="1" applyAlignment="1">
      <alignment horizontal="left"/>
    </xf>
    <xf numFmtId="164" fontId="8" fillId="0" borderId="0" xfId="1" applyFont="1" applyAlignment="1">
      <alignment horizontal="right"/>
    </xf>
    <xf numFmtId="164" fontId="10" fillId="0" borderId="0" xfId="3" applyFont="1" applyAlignment="1">
      <alignment horizontal="right"/>
    </xf>
    <xf numFmtId="164" fontId="10" fillId="0" borderId="0" xfId="2" applyFont="1" applyAlignment="1">
      <alignment horizontal="left"/>
    </xf>
    <xf numFmtId="164" fontId="10" fillId="0" borderId="0" xfId="1" applyFont="1"/>
    <xf numFmtId="164" fontId="10" fillId="0" borderId="0" xfId="1" applyFont="1" applyAlignment="1">
      <alignment horizontal="left"/>
    </xf>
    <xf numFmtId="0" fontId="11" fillId="0" borderId="0" xfId="0" applyFont="1"/>
    <xf numFmtId="164" fontId="10" fillId="0" borderId="0" xfId="3" applyFont="1"/>
    <xf numFmtId="164" fontId="12" fillId="0" borderId="0" xfId="1" applyFont="1"/>
    <xf numFmtId="0" fontId="0" fillId="0" borderId="5" xfId="0" applyBorder="1"/>
    <xf numFmtId="165" fontId="13" fillId="0" borderId="0" xfId="1" applyNumberFormat="1" applyFont="1" applyAlignment="1">
      <alignment vertical="center"/>
    </xf>
    <xf numFmtId="164" fontId="12" fillId="0" borderId="4" xfId="2" applyFont="1" applyBorder="1" applyAlignment="1">
      <alignment horizontal="left"/>
    </xf>
    <xf numFmtId="164" fontId="10" fillId="0" borderId="0" xfId="2" applyFont="1" applyAlignment="1">
      <alignment horizontal="left" indent="1"/>
    </xf>
    <xf numFmtId="166" fontId="14" fillId="0" borderId="0" xfId="3" applyNumberFormat="1" applyFont="1" applyAlignment="1">
      <alignment horizontal="right"/>
    </xf>
    <xf numFmtId="165" fontId="8" fillId="0" borderId="0" xfId="1" applyNumberFormat="1" applyFont="1" applyAlignment="1">
      <alignment vertical="center"/>
    </xf>
    <xf numFmtId="164" fontId="10" fillId="0" borderId="0" xfId="2" applyFont="1" applyAlignment="1">
      <alignment horizontal="left" vertical="top" indent="1"/>
    </xf>
    <xf numFmtId="166" fontId="14" fillId="0" borderId="0" xfId="3" applyNumberFormat="1" applyFont="1" applyAlignment="1">
      <alignment horizontal="right" vertical="top"/>
    </xf>
    <xf numFmtId="164" fontId="10" fillId="0" borderId="0" xfId="1" applyFont="1" applyAlignment="1">
      <alignment horizontal="left" indent="1"/>
    </xf>
    <xf numFmtId="0" fontId="12" fillId="0" borderId="0" xfId="0" applyFont="1"/>
    <xf numFmtId="164" fontId="10" fillId="0" borderId="0" xfId="1" applyFont="1" applyAlignment="1">
      <alignment horizontal="right"/>
    </xf>
    <xf numFmtId="164" fontId="12" fillId="0" borderId="0" xfId="1" applyFont="1" applyAlignment="1">
      <alignment horizontal="left"/>
    </xf>
    <xf numFmtId="166" fontId="8" fillId="0" borderId="0" xfId="1" applyNumberFormat="1" applyFont="1"/>
    <xf numFmtId="0" fontId="0" fillId="0" borderId="0" xfId="0" applyAlignment="1">
      <alignment horizontal="right"/>
    </xf>
    <xf numFmtId="0" fontId="12" fillId="0" borderId="0" xfId="0" applyFont="1" applyAlignment="1">
      <alignment horizontal="right"/>
    </xf>
    <xf numFmtId="164" fontId="15" fillId="0" borderId="0" xfId="1" applyFont="1" applyAlignment="1">
      <alignment horizontal="right"/>
    </xf>
    <xf numFmtId="164" fontId="10" fillId="0" borderId="0" xfId="1" applyFont="1" applyAlignment="1">
      <alignment horizontal="right" vertical="center"/>
    </xf>
    <xf numFmtId="166" fontId="14" fillId="0" borderId="0" xfId="1" applyNumberFormat="1" applyFont="1"/>
    <xf numFmtId="164" fontId="10" fillId="0" borderId="4" xfId="2" applyFont="1" applyBorder="1"/>
    <xf numFmtId="164" fontId="10" fillId="0" borderId="4" xfId="1" applyFont="1" applyBorder="1" applyAlignment="1">
      <alignment horizontal="left"/>
    </xf>
    <xf numFmtId="164" fontId="10" fillId="0" borderId="4" xfId="2" applyFont="1" applyBorder="1" applyAlignment="1">
      <alignment vertical="top"/>
    </xf>
    <xf numFmtId="164" fontId="14" fillId="0" borderId="0" xfId="1" applyFont="1" applyAlignment="1">
      <alignment horizontal="left"/>
    </xf>
    <xf numFmtId="166" fontId="14" fillId="0" borderId="0" xfId="3" applyNumberFormat="1" applyFont="1" applyAlignment="1">
      <alignment vertical="top"/>
    </xf>
    <xf numFmtId="164" fontId="10" fillId="0" borderId="0" xfId="2" applyFont="1"/>
    <xf numFmtId="166" fontId="14" fillId="0" borderId="5" xfId="1" applyNumberFormat="1" applyFont="1" applyBorder="1"/>
    <xf numFmtId="164" fontId="16" fillId="0" borderId="1" xfId="1" applyFont="1" applyBorder="1" applyAlignment="1">
      <alignment horizontal="left"/>
    </xf>
    <xf numFmtId="164" fontId="10" fillId="0" borderId="2" xfId="2" applyFont="1" applyBorder="1"/>
    <xf numFmtId="164" fontId="10" fillId="0" borderId="2" xfId="1" applyFont="1" applyBorder="1"/>
    <xf numFmtId="0" fontId="0" fillId="0" borderId="8" xfId="0" applyBorder="1"/>
    <xf numFmtId="0" fontId="18" fillId="0" borderId="9" xfId="0" applyFont="1" applyBorder="1"/>
    <xf numFmtId="0" fontId="12" fillId="0" borderId="9" xfId="0" applyFont="1" applyBorder="1" applyAlignment="1">
      <alignment horizontal="left" vertical="center"/>
    </xf>
    <xf numFmtId="164" fontId="9" fillId="0" borderId="9" xfId="1" applyFont="1" applyBorder="1" applyAlignment="1">
      <alignment horizontal="left"/>
    </xf>
    <xf numFmtId="0" fontId="0" fillId="0" borderId="9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4" xfId="0" applyBorder="1"/>
    <xf numFmtId="164" fontId="9" fillId="0" borderId="4" xfId="1" applyFont="1" applyBorder="1"/>
    <xf numFmtId="164" fontId="9" fillId="0" borderId="0" xfId="1" applyFont="1"/>
    <xf numFmtId="0" fontId="3" fillId="0" borderId="0" xfId="0" applyFont="1"/>
    <xf numFmtId="164" fontId="10" fillId="0" borderId="4" xfId="1" applyFont="1" applyBorder="1" applyAlignment="1">
      <alignment horizontal="left" indent="1"/>
    </xf>
    <xf numFmtId="0" fontId="12" fillId="0" borderId="0" xfId="0" applyFont="1" applyAlignment="1">
      <alignment horizontal="left" indent="1"/>
    </xf>
    <xf numFmtId="164" fontId="12" fillId="0" borderId="0" xfId="2" applyFont="1" applyAlignment="1">
      <alignment horizontal="left" indent="1"/>
    </xf>
    <xf numFmtId="0" fontId="0" fillId="0" borderId="0" xfId="0" applyAlignment="1">
      <alignment horizontal="left" indent="1"/>
    </xf>
    <xf numFmtId="164" fontId="14" fillId="0" borderId="0" xfId="2" applyFont="1" applyAlignment="1">
      <alignment horizontal="left" indent="1"/>
    </xf>
    <xf numFmtId="0" fontId="0" fillId="0" borderId="6" xfId="0" applyBorder="1"/>
    <xf numFmtId="0" fontId="18" fillId="0" borderId="7" xfId="0" applyFont="1" applyBorder="1"/>
    <xf numFmtId="0" fontId="0" fillId="0" borderId="7" xfId="0" applyBorder="1"/>
    <xf numFmtId="0" fontId="0" fillId="0" borderId="11" xfId="0" applyBorder="1"/>
    <xf numFmtId="164" fontId="10" fillId="0" borderId="4" xfId="2" applyFont="1" applyBorder="1" applyAlignment="1">
      <alignment horizontal="left" indent="1"/>
    </xf>
    <xf numFmtId="164" fontId="10" fillId="0" borderId="4" xfId="3" applyFont="1" applyBorder="1" applyAlignment="1">
      <alignment horizontal="left" indent="1"/>
    </xf>
    <xf numFmtId="164" fontId="10" fillId="0" borderId="4" xfId="4" applyFont="1" applyBorder="1" applyAlignment="1">
      <alignment horizontal="left" indent="1"/>
    </xf>
    <xf numFmtId="164" fontId="9" fillId="0" borderId="0" xfId="1" applyFont="1" applyAlignment="1">
      <alignment horizontal="right" vertical="center"/>
    </xf>
    <xf numFmtId="0" fontId="12" fillId="0" borderId="0" xfId="0" applyFont="1" applyAlignment="1">
      <alignment horizontal="left" indent="2"/>
    </xf>
    <xf numFmtId="164" fontId="12" fillId="0" borderId="4" xfId="2" applyFont="1" applyBorder="1" applyAlignment="1">
      <alignment horizontal="left" indent="1"/>
    </xf>
    <xf numFmtId="164" fontId="9" fillId="0" borderId="0" xfId="1" applyFont="1" applyAlignment="1">
      <alignment vertical="center"/>
    </xf>
    <xf numFmtId="164" fontId="10" fillId="0" borderId="0" xfId="2" applyFont="1" applyAlignment="1">
      <alignment horizontal="left" indent="2"/>
    </xf>
    <xf numFmtId="164" fontId="14" fillId="0" borderId="0" xfId="1" applyFont="1" applyAlignment="1">
      <alignment vertical="center"/>
    </xf>
    <xf numFmtId="164" fontId="10" fillId="0" borderId="0" xfId="5" applyFont="1" applyAlignment="1">
      <alignment horizontal="left" indent="1"/>
    </xf>
    <xf numFmtId="164" fontId="12" fillId="0" borderId="4" xfId="4" applyFont="1" applyBorder="1" applyAlignment="1">
      <alignment horizontal="left" indent="1"/>
    </xf>
    <xf numFmtId="0" fontId="0" fillId="0" borderId="5" xfId="0" applyBorder="1" applyAlignment="1">
      <alignment vertical="top"/>
    </xf>
    <xf numFmtId="0" fontId="0" fillId="0" borderId="4" xfId="0" applyBorder="1" applyAlignment="1">
      <alignment horizontal="left" indent="1"/>
    </xf>
    <xf numFmtId="0" fontId="0" fillId="0" borderId="5" xfId="0" applyBorder="1" applyAlignment="1">
      <alignment horizontal="center" vertical="top"/>
    </xf>
    <xf numFmtId="164" fontId="9" fillId="0" borderId="4" xfId="1" applyFont="1" applyBorder="1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Alignment="1">
      <alignment vertical="top"/>
    </xf>
    <xf numFmtId="0" fontId="19" fillId="0" borderId="0" xfId="0" applyFont="1" applyAlignment="1">
      <alignment horizontal="left" indent="1"/>
    </xf>
    <xf numFmtId="0" fontId="12" fillId="0" borderId="4" xfId="0" applyFont="1" applyBorder="1" applyAlignment="1">
      <alignment horizontal="left" indent="1"/>
    </xf>
    <xf numFmtId="164" fontId="10" fillId="0" borderId="4" xfId="1" applyFont="1" applyBorder="1" applyAlignment="1">
      <alignment horizontal="left" vertical="center" indent="2"/>
    </xf>
    <xf numFmtId="164" fontId="10" fillId="0" borderId="4" xfId="2" applyFont="1" applyBorder="1" applyAlignment="1">
      <alignment horizontal="left" indent="2"/>
    </xf>
    <xf numFmtId="164" fontId="10" fillId="0" borderId="6" xfId="2" applyFont="1" applyBorder="1"/>
    <xf numFmtId="164" fontId="10" fillId="0" borderId="7" xfId="2" applyFont="1" applyBorder="1"/>
    <xf numFmtId="164" fontId="10" fillId="0" borderId="7" xfId="1" applyFont="1" applyBorder="1"/>
    <xf numFmtId="164" fontId="9" fillId="0" borderId="7" xfId="1" applyFont="1" applyBorder="1" applyAlignment="1">
      <alignment vertical="center"/>
    </xf>
    <xf numFmtId="164" fontId="10" fillId="0" borderId="7" xfId="1" applyFont="1" applyBorder="1" applyAlignment="1">
      <alignment vertical="center"/>
    </xf>
    <xf numFmtId="0" fontId="0" fillId="0" borderId="7" xfId="0" applyBorder="1" applyAlignment="1">
      <alignment horizontal="left" indent="1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1" xfId="0" applyFont="1" applyBorder="1"/>
    <xf numFmtId="0" fontId="12" fillId="0" borderId="2" xfId="0" applyFont="1" applyBorder="1" applyAlignment="1">
      <alignment horizontal="right"/>
    </xf>
    <xf numFmtId="0" fontId="0" fillId="3" borderId="12" xfId="0" applyFill="1" applyBorder="1" applyProtection="1">
      <protection locked="0"/>
    </xf>
    <xf numFmtId="167" fontId="0" fillId="4" borderId="10" xfId="0" applyNumberFormat="1" applyFill="1" applyBorder="1"/>
    <xf numFmtId="164" fontId="10" fillId="0" borderId="1" xfId="1" applyFont="1" applyBorder="1" applyAlignment="1">
      <alignment vertical="center"/>
    </xf>
    <xf numFmtId="164" fontId="9" fillId="0" borderId="13" xfId="5" applyFont="1" applyBorder="1"/>
    <xf numFmtId="0" fontId="0" fillId="0" borderId="13" xfId="0" applyBorder="1"/>
    <xf numFmtId="0" fontId="12" fillId="0" borderId="13" xfId="0" applyFont="1" applyBorder="1"/>
    <xf numFmtId="168" fontId="10" fillId="0" borderId="13" xfId="1" applyNumberFormat="1" applyFont="1" applyBorder="1" applyAlignment="1">
      <alignment horizontal="right"/>
    </xf>
    <xf numFmtId="167" fontId="10" fillId="4" borderId="10" xfId="6" applyNumberFormat="1" applyFont="1" applyFill="1" applyBorder="1" applyAlignment="1">
      <alignment vertical="center"/>
    </xf>
    <xf numFmtId="164" fontId="3" fillId="0" borderId="13" xfId="1" applyFont="1" applyBorder="1"/>
    <xf numFmtId="167" fontId="0" fillId="4" borderId="11" xfId="0" applyNumberFormat="1" applyFill="1" applyBorder="1"/>
    <xf numFmtId="0" fontId="3" fillId="0" borderId="4" xfId="0" applyFont="1" applyBorder="1"/>
    <xf numFmtId="0" fontId="0" fillId="3" borderId="14" xfId="0" applyFill="1" applyBorder="1" applyProtection="1">
      <protection locked="0"/>
    </xf>
    <xf numFmtId="167" fontId="12" fillId="0" borderId="10" xfId="0" applyNumberFormat="1" applyFont="1" applyBorder="1"/>
    <xf numFmtId="164" fontId="10" fillId="0" borderId="4" xfId="1" applyFont="1" applyBorder="1" applyAlignment="1">
      <alignment vertical="center"/>
    </xf>
    <xf numFmtId="0" fontId="22" fillId="0" borderId="0" xfId="0" applyFont="1" applyAlignment="1">
      <alignment horizontal="right"/>
    </xf>
    <xf numFmtId="164" fontId="10" fillId="0" borderId="15" xfId="4" applyFont="1" applyBorder="1"/>
    <xf numFmtId="164" fontId="10" fillId="0" borderId="15" xfId="1" applyFont="1" applyBorder="1"/>
    <xf numFmtId="0" fontId="0" fillId="0" borderId="15" xfId="0" applyBorder="1"/>
    <xf numFmtId="0" fontId="12" fillId="0" borderId="15" xfId="0" applyFont="1" applyBorder="1" applyAlignment="1">
      <alignment horizontal="right"/>
    </xf>
    <xf numFmtId="0" fontId="12" fillId="0" borderId="15" xfId="0" applyFont="1" applyBorder="1"/>
    <xf numFmtId="164" fontId="12" fillId="0" borderId="16" xfId="1" applyFont="1" applyBorder="1" applyAlignment="1">
      <alignment horizontal="left" indent="1"/>
    </xf>
    <xf numFmtId="164" fontId="10" fillId="0" borderId="17" xfId="1" applyFont="1" applyBorder="1"/>
    <xf numFmtId="164" fontId="12" fillId="0" borderId="17" xfId="1" applyFont="1" applyBorder="1" applyAlignment="1">
      <alignment horizontal="center"/>
    </xf>
    <xf numFmtId="0" fontId="10" fillId="0" borderId="17" xfId="1" applyNumberFormat="1" applyFont="1" applyBorder="1" applyAlignment="1">
      <alignment horizontal="right"/>
    </xf>
    <xf numFmtId="167" fontId="12" fillId="4" borderId="10" xfId="0" applyNumberFormat="1" applyFont="1" applyFill="1" applyBorder="1"/>
    <xf numFmtId="0" fontId="12" fillId="0" borderId="18" xfId="0" applyFont="1" applyBorder="1" applyAlignment="1">
      <alignment horizontal="left" indent="1"/>
    </xf>
    <xf numFmtId="0" fontId="0" fillId="0" borderId="18" xfId="0" applyBorder="1"/>
    <xf numFmtId="0" fontId="5" fillId="0" borderId="18" xfId="0" applyFont="1" applyBorder="1" applyAlignment="1">
      <alignment horizontal="center"/>
    </xf>
    <xf numFmtId="0" fontId="5" fillId="0" borderId="18" xfId="0" applyFont="1" applyBorder="1"/>
    <xf numFmtId="0" fontId="23" fillId="0" borderId="18" xfId="7" applyBorder="1" applyAlignment="1">
      <alignment horizontal="right" vertical="center"/>
    </xf>
    <xf numFmtId="164" fontId="10" fillId="0" borderId="0" xfId="4" applyFont="1"/>
    <xf numFmtId="164" fontId="10" fillId="0" borderId="19" xfId="1" applyFont="1" applyBorder="1" applyAlignment="1">
      <alignment horizontal="left" indent="1"/>
    </xf>
    <xf numFmtId="164" fontId="10" fillId="0" borderId="20" xfId="1" applyFont="1" applyBorder="1"/>
    <xf numFmtId="164" fontId="10" fillId="0" borderId="20" xfId="1" applyFont="1" applyBorder="1" applyAlignment="1">
      <alignment horizontal="center"/>
    </xf>
    <xf numFmtId="164" fontId="9" fillId="0" borderId="20" xfId="1" applyFont="1" applyBorder="1" applyAlignment="1">
      <alignment horizontal="center"/>
    </xf>
    <xf numFmtId="0" fontId="10" fillId="0" borderId="20" xfId="1" applyNumberFormat="1" applyFont="1" applyBorder="1" applyAlignment="1">
      <alignment horizontal="right"/>
    </xf>
    <xf numFmtId="0" fontId="12" fillId="0" borderId="21" xfId="0" applyFont="1" applyBorder="1" applyAlignment="1">
      <alignment horizontal="left" indent="1"/>
    </xf>
    <xf numFmtId="164" fontId="10" fillId="0" borderId="21" xfId="1" applyFont="1" applyBorder="1"/>
    <xf numFmtId="0" fontId="12" fillId="0" borderId="21" xfId="0" applyFont="1" applyBorder="1" applyAlignment="1">
      <alignment horizontal="right"/>
    </xf>
    <xf numFmtId="164" fontId="3" fillId="0" borderId="17" xfId="1" applyFont="1" applyBorder="1"/>
    <xf numFmtId="0" fontId="0" fillId="0" borderId="17" xfId="0" applyBorder="1"/>
    <xf numFmtId="0" fontId="12" fillId="0" borderId="17" xfId="0" applyFont="1" applyBorder="1"/>
    <xf numFmtId="164" fontId="10" fillId="0" borderId="16" xfId="1" applyFont="1" applyBorder="1" applyAlignment="1">
      <alignment horizontal="left" indent="1"/>
    </xf>
    <xf numFmtId="164" fontId="10" fillId="0" borderId="17" xfId="1" applyFont="1" applyBorder="1" applyAlignment="1">
      <alignment horizontal="center"/>
    </xf>
    <xf numFmtId="0" fontId="12" fillId="0" borderId="22" xfId="0" applyFont="1" applyBorder="1" applyAlignment="1">
      <alignment horizontal="left"/>
    </xf>
    <xf numFmtId="0" fontId="10" fillId="0" borderId="0" xfId="1" applyNumberFormat="1" applyFont="1" applyAlignment="1">
      <alignment horizontal="right"/>
    </xf>
    <xf numFmtId="0" fontId="12" fillId="0" borderId="18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0" fontId="12" fillId="0" borderId="18" xfId="0" applyFont="1" applyBorder="1"/>
    <xf numFmtId="164" fontId="10" fillId="0" borderId="21" xfId="4" applyFont="1" applyBorder="1"/>
    <xf numFmtId="0" fontId="0" fillId="0" borderId="21" xfId="0" applyBorder="1"/>
    <xf numFmtId="0" fontId="0" fillId="0" borderId="21" xfId="0" applyBorder="1" applyAlignment="1">
      <alignment horizontal="right"/>
    </xf>
    <xf numFmtId="164" fontId="9" fillId="0" borderId="16" xfId="1" applyFont="1" applyBorder="1"/>
    <xf numFmtId="164" fontId="10" fillId="0" borderId="17" xfId="1" applyFont="1" applyBorder="1" applyAlignment="1">
      <alignment horizontal="left"/>
    </xf>
    <xf numFmtId="164" fontId="9" fillId="0" borderId="17" xfId="1" applyFont="1" applyBorder="1"/>
    <xf numFmtId="0" fontId="23" fillId="0" borderId="0" xfId="7" applyAlignment="1">
      <alignment horizontal="right" vertical="center"/>
    </xf>
    <xf numFmtId="0" fontId="12" fillId="0" borderId="21" xfId="0" applyFont="1" applyBorder="1"/>
    <xf numFmtId="0" fontId="0" fillId="3" borderId="14" xfId="0" applyFill="1" applyBorder="1" applyAlignment="1" applyProtection="1">
      <alignment horizontal="center"/>
      <protection locked="0"/>
    </xf>
    <xf numFmtId="164" fontId="3" fillId="0" borderId="23" xfId="1" applyFont="1" applyBorder="1"/>
    <xf numFmtId="0" fontId="12" fillId="0" borderId="24" xfId="0" applyFont="1" applyBorder="1"/>
    <xf numFmtId="0" fontId="12" fillId="0" borderId="25" xfId="0" applyFont="1" applyBorder="1"/>
    <xf numFmtId="0" fontId="12" fillId="3" borderId="14" xfId="0" applyFont="1" applyFill="1" applyBorder="1" applyProtection="1">
      <protection locked="0"/>
    </xf>
    <xf numFmtId="167" fontId="12" fillId="4" borderId="26" xfId="0" applyNumberFormat="1" applyFont="1" applyFill="1" applyBorder="1"/>
    <xf numFmtId="164" fontId="10" fillId="0" borderId="27" xfId="1" applyFont="1" applyBorder="1" applyAlignment="1">
      <alignment horizontal="left" vertical="center" indent="1"/>
    </xf>
    <xf numFmtId="164" fontId="10" fillId="0" borderId="28" xfId="1" applyFont="1" applyBorder="1"/>
    <xf numFmtId="0" fontId="10" fillId="0" borderId="29" xfId="1" applyNumberFormat="1" applyFont="1" applyBorder="1" applyAlignment="1">
      <alignment horizontal="right"/>
    </xf>
    <xf numFmtId="167" fontId="12" fillId="0" borderId="26" xfId="0" applyNumberFormat="1" applyFont="1" applyBorder="1"/>
    <xf numFmtId="164" fontId="10" fillId="0" borderId="21" xfId="1" applyFont="1" applyBorder="1" applyAlignment="1">
      <alignment horizontal="left" indent="1"/>
    </xf>
    <xf numFmtId="0" fontId="10" fillId="0" borderId="21" xfId="1" applyNumberFormat="1" applyFont="1" applyBorder="1" applyAlignment="1">
      <alignment horizontal="right"/>
    </xf>
    <xf numFmtId="0" fontId="12" fillId="0" borderId="21" xfId="1" applyNumberFormat="1" applyFont="1" applyBorder="1" applyAlignment="1">
      <alignment horizontal="right"/>
    </xf>
    <xf numFmtId="164" fontId="10" fillId="0" borderId="4" xfId="1" applyFont="1" applyBorder="1" applyAlignment="1">
      <alignment horizontal="left" vertical="center" indent="1"/>
    </xf>
    <xf numFmtId="0" fontId="0" fillId="0" borderId="22" xfId="0" applyBorder="1" applyAlignment="1">
      <alignment horizontal="left"/>
    </xf>
    <xf numFmtId="164" fontId="10" fillId="0" borderId="22" xfId="1" applyFont="1" applyBorder="1" applyProtection="1">
      <protection locked="0"/>
    </xf>
    <xf numFmtId="164" fontId="10" fillId="0" borderId="22" xfId="1" applyFont="1" applyBorder="1" applyAlignment="1" applyProtection="1">
      <alignment horizontal="left" indent="1"/>
      <protection locked="0"/>
    </xf>
    <xf numFmtId="0" fontId="10" fillId="0" borderId="22" xfId="1" applyNumberFormat="1" applyFont="1" applyBorder="1" applyAlignment="1" applyProtection="1">
      <alignment horizontal="right"/>
      <protection locked="0"/>
    </xf>
    <xf numFmtId="164" fontId="3" fillId="0" borderId="4" xfId="1" applyFont="1" applyBorder="1"/>
    <xf numFmtId="164" fontId="3" fillId="0" borderId="0" xfId="1" applyFont="1"/>
    <xf numFmtId="0" fontId="12" fillId="0" borderId="0" xfId="1" applyNumberFormat="1" applyFont="1" applyAlignment="1">
      <alignment horizontal="right"/>
    </xf>
    <xf numFmtId="164" fontId="10" fillId="0" borderId="18" xfId="1" applyFont="1" applyBorder="1" applyProtection="1">
      <protection locked="0"/>
    </xf>
    <xf numFmtId="164" fontId="10" fillId="0" borderId="18" xfId="1" applyFont="1" applyBorder="1" applyAlignment="1" applyProtection="1">
      <alignment horizontal="left" indent="1"/>
      <protection locked="0"/>
    </xf>
    <xf numFmtId="0" fontId="10" fillId="0" borderId="18" xfId="1" applyNumberFormat="1" applyFont="1" applyBorder="1" applyAlignment="1" applyProtection="1">
      <alignment horizontal="right"/>
      <protection locked="0"/>
    </xf>
    <xf numFmtId="164" fontId="10" fillId="0" borderId="30" xfId="1" applyFont="1" applyBorder="1" applyAlignment="1">
      <alignment horizontal="left" vertical="center" indent="1"/>
    </xf>
    <xf numFmtId="164" fontId="10" fillId="0" borderId="18" xfId="1" applyFont="1" applyBorder="1" applyAlignment="1">
      <alignment vertical="center"/>
    </xf>
    <xf numFmtId="0" fontId="3" fillId="0" borderId="18" xfId="0" applyFont="1" applyBorder="1"/>
    <xf numFmtId="0" fontId="10" fillId="0" borderId="18" xfId="1" applyNumberFormat="1" applyFont="1" applyBorder="1" applyAlignment="1">
      <alignment horizontal="right"/>
    </xf>
    <xf numFmtId="164" fontId="10" fillId="0" borderId="21" xfId="1" applyFont="1" applyBorder="1" applyProtection="1">
      <protection locked="0"/>
    </xf>
    <xf numFmtId="164" fontId="10" fillId="0" borderId="21" xfId="1" applyFont="1" applyBorder="1" applyAlignment="1" applyProtection="1">
      <alignment horizontal="left" indent="1"/>
      <protection locked="0"/>
    </xf>
    <xf numFmtId="0" fontId="10" fillId="0" borderId="21" xfId="1" applyNumberFormat="1" applyFont="1" applyBorder="1" applyAlignment="1" applyProtection="1">
      <alignment horizontal="right"/>
      <protection locked="0"/>
    </xf>
    <xf numFmtId="0" fontId="19" fillId="0" borderId="0" xfId="0" applyFont="1" applyAlignment="1">
      <alignment horizontal="left"/>
    </xf>
    <xf numFmtId="0" fontId="21" fillId="0" borderId="21" xfId="0" applyFont="1" applyBorder="1"/>
    <xf numFmtId="0" fontId="12" fillId="0" borderId="5" xfId="0" applyFont="1" applyBorder="1"/>
    <xf numFmtId="164" fontId="10" fillId="0" borderId="31" xfId="1" applyFont="1" applyBorder="1" applyAlignment="1">
      <alignment horizontal="left" vertical="center" indent="1"/>
    </xf>
    <xf numFmtId="164" fontId="10" fillId="0" borderId="32" xfId="1" applyFont="1" applyBorder="1"/>
    <xf numFmtId="0" fontId="10" fillId="0" borderId="33" xfId="1" applyNumberFormat="1" applyFont="1" applyBorder="1" applyAlignment="1">
      <alignment horizontal="right"/>
    </xf>
    <xf numFmtId="0" fontId="12" fillId="0" borderId="18" xfId="0" applyFont="1" applyBorder="1" applyAlignment="1">
      <alignment horizontal="left"/>
    </xf>
    <xf numFmtId="164" fontId="10" fillId="0" borderId="18" xfId="5" applyFont="1" applyBorder="1"/>
    <xf numFmtId="0" fontId="19" fillId="0" borderId="34" xfId="0" applyFont="1" applyBorder="1" applyAlignment="1">
      <alignment horizontal="left"/>
    </xf>
    <xf numFmtId="0" fontId="19" fillId="0" borderId="22" xfId="0" applyFont="1" applyBorder="1" applyAlignment="1">
      <alignment horizontal="left"/>
    </xf>
    <xf numFmtId="0" fontId="3" fillId="0" borderId="22" xfId="0" applyFont="1" applyBorder="1"/>
    <xf numFmtId="0" fontId="0" fillId="0" borderId="22" xfId="0" applyBorder="1"/>
    <xf numFmtId="0" fontId="12" fillId="0" borderId="22" xfId="0" applyFont="1" applyBorder="1"/>
    <xf numFmtId="164" fontId="10" fillId="0" borderId="18" xfId="1" applyFont="1" applyBorder="1"/>
    <xf numFmtId="164" fontId="10" fillId="0" borderId="18" xfId="1" applyFont="1" applyBorder="1" applyAlignment="1">
      <alignment horizontal="left" indent="1"/>
    </xf>
    <xf numFmtId="0" fontId="12" fillId="0" borderId="0" xfId="0" applyFont="1" applyAlignment="1">
      <alignment horizontal="left"/>
    </xf>
    <xf numFmtId="0" fontId="12" fillId="0" borderId="21" xfId="0" applyFont="1" applyBorder="1" applyAlignment="1">
      <alignment horizontal="left"/>
    </xf>
    <xf numFmtId="164" fontId="9" fillId="0" borderId="21" xfId="1" applyFont="1" applyBorder="1" applyAlignment="1">
      <alignment horizontal="right" vertical="center"/>
    </xf>
    <xf numFmtId="164" fontId="10" fillId="0" borderId="21" xfId="1" applyFont="1" applyBorder="1" applyAlignment="1">
      <alignment horizontal="left"/>
    </xf>
    <xf numFmtId="164" fontId="20" fillId="0" borderId="0" xfId="1" applyFont="1"/>
    <xf numFmtId="0" fontId="22" fillId="0" borderId="17" xfId="0" applyFont="1" applyBorder="1"/>
    <xf numFmtId="164" fontId="10" fillId="0" borderId="21" xfId="2" applyFont="1" applyBorder="1" applyAlignment="1">
      <alignment horizontal="left"/>
    </xf>
    <xf numFmtId="164" fontId="10" fillId="0" borderId="35" xfId="1" applyFont="1" applyBorder="1" applyAlignment="1">
      <alignment horizontal="left" indent="1"/>
    </xf>
    <xf numFmtId="164" fontId="10" fillId="0" borderId="21" xfId="2" applyFont="1" applyBorder="1"/>
    <xf numFmtId="0" fontId="12" fillId="0" borderId="21" xfId="8" applyBorder="1"/>
    <xf numFmtId="164" fontId="10" fillId="0" borderId="18" xfId="2" applyFont="1" applyBorder="1"/>
    <xf numFmtId="0" fontId="12" fillId="0" borderId="36" xfId="0" applyFont="1" applyBorder="1" applyAlignment="1">
      <alignment horizontal="right"/>
    </xf>
    <xf numFmtId="0" fontId="12" fillId="0" borderId="22" xfId="0" applyFont="1" applyBorder="1" applyAlignment="1">
      <alignment horizontal="right"/>
    </xf>
    <xf numFmtId="164" fontId="20" fillId="0" borderId="19" xfId="2" applyFont="1" applyBorder="1" applyAlignment="1">
      <alignment horizontal="left" indent="1"/>
    </xf>
    <xf numFmtId="0" fontId="12" fillId="0" borderId="18" xfId="7" applyFont="1" applyBorder="1"/>
    <xf numFmtId="0" fontId="12" fillId="0" borderId="21" xfId="0" applyFont="1" applyBorder="1" applyAlignment="1">
      <alignment horizontal="left" vertical="center"/>
    </xf>
    <xf numFmtId="164" fontId="22" fillId="0" borderId="19" xfId="2" applyFont="1" applyBorder="1" applyAlignment="1">
      <alignment horizontal="left" indent="1"/>
    </xf>
    <xf numFmtId="164" fontId="12" fillId="0" borderId="20" xfId="1" applyFont="1" applyBorder="1"/>
    <xf numFmtId="164" fontId="3" fillId="0" borderId="16" xfId="1" applyFont="1" applyBorder="1"/>
    <xf numFmtId="0" fontId="0" fillId="0" borderId="0" xfId="0" applyAlignment="1">
      <alignment horizontal="left"/>
    </xf>
    <xf numFmtId="164" fontId="22" fillId="0" borderId="4" xfId="2" applyFont="1" applyBorder="1" applyAlignment="1">
      <alignment horizontal="left" indent="1"/>
    </xf>
    <xf numFmtId="164" fontId="12" fillId="0" borderId="0" xfId="1" applyFont="1" applyAlignment="1">
      <alignment vertical="center"/>
    </xf>
    <xf numFmtId="164" fontId="9" fillId="0" borderId="17" xfId="2" applyFont="1" applyBorder="1"/>
    <xf numFmtId="0" fontId="12" fillId="0" borderId="17" xfId="0" applyFont="1" applyBorder="1" applyAlignment="1">
      <alignment horizontal="right"/>
    </xf>
    <xf numFmtId="0" fontId="3" fillId="0" borderId="19" xfId="0" applyFont="1" applyBorder="1"/>
    <xf numFmtId="0" fontId="12" fillId="0" borderId="20" xfId="0" applyFont="1" applyBorder="1"/>
    <xf numFmtId="0" fontId="12" fillId="0" borderId="20" xfId="0" applyFont="1" applyBorder="1" applyAlignment="1">
      <alignment horizontal="left"/>
    </xf>
    <xf numFmtId="0" fontId="12" fillId="0" borderId="20" xfId="0" applyFont="1" applyBorder="1" applyAlignment="1">
      <alignment horizontal="center"/>
    </xf>
    <xf numFmtId="0" fontId="22" fillId="0" borderId="4" xfId="0" applyFont="1" applyBorder="1"/>
    <xf numFmtId="0" fontId="12" fillId="0" borderId="4" xfId="9" applyBorder="1"/>
    <xf numFmtId="0" fontId="12" fillId="0" borderId="0" xfId="9"/>
    <xf numFmtId="0" fontId="12" fillId="0" borderId="0" xfId="9" applyAlignment="1">
      <alignment horizontal="right"/>
    </xf>
    <xf numFmtId="0" fontId="12" fillId="0" borderId="18" xfId="9" applyBorder="1"/>
    <xf numFmtId="0" fontId="12" fillId="0" borderId="18" xfId="9" applyBorder="1" applyAlignment="1">
      <alignment horizontal="right"/>
    </xf>
    <xf numFmtId="0" fontId="2" fillId="0" borderId="4" xfId="0" applyFont="1" applyBorder="1"/>
    <xf numFmtId="0" fontId="12" fillId="0" borderId="37" xfId="0" applyFont="1" applyBorder="1"/>
    <xf numFmtId="0" fontId="2" fillId="0" borderId="0" xfId="0" applyFont="1"/>
    <xf numFmtId="0" fontId="22" fillId="0" borderId="17" xfId="0" applyFont="1" applyBorder="1" applyAlignment="1">
      <alignment horizontal="right"/>
    </xf>
    <xf numFmtId="0" fontId="12" fillId="0" borderId="7" xfId="9" applyBorder="1" applyAlignment="1">
      <alignment horizontal="right"/>
    </xf>
    <xf numFmtId="0" fontId="12" fillId="0" borderId="7" xfId="9" applyBorder="1"/>
    <xf numFmtId="0" fontId="0" fillId="3" borderId="38" xfId="0" applyFill="1" applyBorder="1" applyProtection="1">
      <protection locked="0"/>
    </xf>
    <xf numFmtId="164" fontId="10" fillId="0" borderId="1" xfId="1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5" xfId="0" applyBorder="1" applyAlignment="1">
      <alignment vertical="top"/>
    </xf>
    <xf numFmtId="167" fontId="0" fillId="0" borderId="1" xfId="0" applyNumberFormat="1" applyBorder="1" applyAlignment="1" applyProtection="1">
      <alignment vertical="top"/>
      <protection locked="0"/>
    </xf>
    <xf numFmtId="0" fontId="0" fillId="0" borderId="2" xfId="0" applyBorder="1" applyProtection="1">
      <protection locked="0"/>
    </xf>
    <xf numFmtId="0" fontId="3" fillId="0" borderId="3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5" xfId="0" applyFont="1" applyBorder="1"/>
    <xf numFmtId="0" fontId="0" fillId="0" borderId="4" xfId="0" applyBorder="1" applyAlignment="1">
      <alignment vertical="top"/>
    </xf>
    <xf numFmtId="0" fontId="0" fillId="0" borderId="0" xfId="0" applyAlignment="1">
      <alignment vertical="top"/>
    </xf>
    <xf numFmtId="167" fontId="0" fillId="0" borderId="4" xfId="0" applyNumberFormat="1" applyBorder="1" applyAlignment="1" applyProtection="1">
      <alignment horizontal="center" vertical="top"/>
      <protection locked="0"/>
    </xf>
    <xf numFmtId="0" fontId="0" fillId="0" borderId="0" xfId="0" applyProtection="1">
      <protection locked="0"/>
    </xf>
    <xf numFmtId="0" fontId="0" fillId="0" borderId="5" xfId="0" applyBorder="1" applyAlignment="1" applyProtection="1">
      <alignment horizontal="center" vertical="top"/>
      <protection locked="0"/>
    </xf>
    <xf numFmtId="0" fontId="3" fillId="0" borderId="5" xfId="0" applyFont="1" applyBorder="1" applyProtection="1">
      <protection locked="0"/>
    </xf>
    <xf numFmtId="167" fontId="0" fillId="0" borderId="26" xfId="0" applyNumberFormat="1" applyBorder="1" applyProtection="1">
      <protection locked="0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1" applyFont="1" applyProtection="1">
      <protection locked="0"/>
    </xf>
    <xf numFmtId="0" fontId="0" fillId="0" borderId="5" xfId="0" applyBorder="1" applyProtection="1">
      <protection locked="0"/>
    </xf>
    <xf numFmtId="167" fontId="0" fillId="0" borderId="1" xfId="0" applyNumberFormat="1" applyBorder="1" applyProtection="1">
      <protection locked="0"/>
    </xf>
    <xf numFmtId="0" fontId="0" fillId="0" borderId="3" xfId="0" applyBorder="1" applyProtection="1">
      <protection locked="0"/>
    </xf>
    <xf numFmtId="0" fontId="3" fillId="0" borderId="0" xfId="0" applyFont="1" applyProtection="1">
      <protection locked="0"/>
    </xf>
    <xf numFmtId="0" fontId="12" fillId="0" borderId="0" xfId="0" applyFont="1" applyProtection="1">
      <protection locked="0"/>
    </xf>
    <xf numFmtId="164" fontId="20" fillId="0" borderId="4" xfId="2" applyFont="1" applyBorder="1" applyAlignment="1">
      <alignment horizontal="left" indent="1"/>
    </xf>
    <xf numFmtId="167" fontId="0" fillId="0" borderId="4" xfId="0" applyNumberFormat="1" applyBorder="1" applyProtection="1">
      <protection locked="0"/>
    </xf>
    <xf numFmtId="167" fontId="0" fillId="0" borderId="6" xfId="0" applyNumberFormat="1" applyBorder="1" applyProtection="1">
      <protection locked="0"/>
    </xf>
    <xf numFmtId="0" fontId="0" fillId="0" borderId="7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2" xfId="0" applyBorder="1" applyAlignment="1" applyProtection="1">
      <alignment vertical="top"/>
      <protection locked="0"/>
    </xf>
    <xf numFmtId="164" fontId="10" fillId="0" borderId="6" xfId="1" applyFont="1" applyBorder="1"/>
    <xf numFmtId="0" fontId="12" fillId="0" borderId="7" xfId="0" applyFont="1" applyBorder="1" applyAlignment="1">
      <alignment horizontal="right"/>
    </xf>
    <xf numFmtId="0" fontId="0" fillId="0" borderId="7" xfId="0" applyBorder="1" applyAlignment="1" applyProtection="1">
      <alignment vertical="top"/>
      <protection locked="0"/>
    </xf>
    <xf numFmtId="0" fontId="3" fillId="0" borderId="7" xfId="0" applyFont="1" applyBorder="1" applyProtection="1">
      <protection locked="0"/>
    </xf>
    <xf numFmtId="0" fontId="12" fillId="0" borderId="7" xfId="0" applyFont="1" applyBorder="1" applyProtection="1">
      <protection locked="0"/>
    </xf>
    <xf numFmtId="164" fontId="20" fillId="0" borderId="6" xfId="1" applyFont="1" applyBorder="1"/>
    <xf numFmtId="167" fontId="10" fillId="0" borderId="9" xfId="1" applyNumberFormat="1" applyFont="1" applyBorder="1" applyAlignment="1">
      <alignment vertical="center"/>
    </xf>
    <xf numFmtId="164" fontId="10" fillId="0" borderId="9" xfId="1" applyFont="1" applyBorder="1" applyAlignment="1">
      <alignment vertical="center"/>
    </xf>
    <xf numFmtId="0" fontId="12" fillId="0" borderId="9" xfId="0" applyFont="1" applyBorder="1"/>
    <xf numFmtId="167" fontId="0" fillId="0" borderId="7" xfId="0" applyNumberFormat="1" applyBorder="1"/>
    <xf numFmtId="167" fontId="0" fillId="0" borderId="10" xfId="0" applyNumberFormat="1" applyBorder="1"/>
    <xf numFmtId="167" fontId="12" fillId="0" borderId="0" xfId="0" applyNumberFormat="1" applyFont="1"/>
    <xf numFmtId="167" fontId="0" fillId="0" borderId="0" xfId="0" applyNumberFormat="1"/>
  </cellXfs>
  <cellStyles count="10">
    <cellStyle name="Currency 4" xfId="6" xr:uid="{2384215F-2CE7-49A9-9415-A1D41DB33370}"/>
    <cellStyle name="Normal" xfId="0" builtinId="0"/>
    <cellStyle name="Normal 2 2" xfId="9" xr:uid="{586B3311-664D-4FCC-8267-E14F3C2D93BF}"/>
    <cellStyle name="Normal 3" xfId="8" xr:uid="{419FBE57-92F9-4EA4-B532-54ACC239A5E4}"/>
    <cellStyle name="Normal_Inboard jets1875 to 2175" xfId="5" xr:uid="{01A748A1-843B-4394-BD32-4C57F222C30F}"/>
    <cellStyle name="Normal_Price CDN Inboard jets2006" xfId="4" xr:uid="{3129D89C-9E6B-4361-9D10-E9F6843456E2}"/>
    <cellStyle name="Normal_Price CDN Kingfishers2006" xfId="1" xr:uid="{BCB00010-C006-4397-A3C4-91D2BF79D78D}"/>
    <cellStyle name="Normal_Price CDN Propeller Boats2005" xfId="3" xr:uid="{2A348B26-999E-48E8-B65D-C96237408A3C}"/>
    <cellStyle name="Normal_Price CDN Propeller Boats2006" xfId="2" xr:uid="{72CE0CFB-070A-434A-A5AA-170D27F62979}"/>
    <cellStyle name="Normal_Sheet1" xfId="7" xr:uid="{95D9340D-77B6-456D-9234-4DF786EFFF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76200</xdr:rowOff>
    </xdr:from>
    <xdr:to>
      <xdr:col>13</xdr:col>
      <xdr:colOff>0</xdr:colOff>
      <xdr:row>3</xdr:row>
      <xdr:rowOff>133350</xdr:rowOff>
    </xdr:to>
    <xdr:pic>
      <xdr:nvPicPr>
        <xdr:cNvPr id="2" name="Picture 20" descr="Kingfisher-Offshore Final-No tag">
          <a:extLst>
            <a:ext uri="{FF2B5EF4-FFF2-40B4-BE49-F238E27FC236}">
              <a16:creationId xmlns:a16="http://schemas.microsoft.com/office/drawing/2014/main" id="{BE19E260-FED3-4476-A80E-C9E3CAAD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24425" y="76200"/>
          <a:ext cx="30099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335309</xdr:colOff>
      <xdr:row>1</xdr:row>
      <xdr:rowOff>28975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5B7F77-2E55-44F9-8B81-474708BC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35309" cy="219475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3</xdr:row>
      <xdr:rowOff>41275</xdr:rowOff>
    </xdr:from>
    <xdr:to>
      <xdr:col>23</xdr:col>
      <xdr:colOff>9524</xdr:colOff>
      <xdr:row>16</xdr:row>
      <xdr:rowOff>34924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7C3AC5-602A-44CE-B2FA-5230C769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641350"/>
          <a:ext cx="3705224" cy="2470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0</xdr:row>
      <xdr:rowOff>95250</xdr:rowOff>
    </xdr:from>
    <xdr:to>
      <xdr:col>11</xdr:col>
      <xdr:colOff>396240</xdr:colOff>
      <xdr:row>3</xdr:row>
      <xdr:rowOff>161925</xdr:rowOff>
    </xdr:to>
    <xdr:pic>
      <xdr:nvPicPr>
        <xdr:cNvPr id="2" name="Picture 20" descr="Kingfisher-Offshore Final-No tag">
          <a:extLst>
            <a:ext uri="{FF2B5EF4-FFF2-40B4-BE49-F238E27FC236}">
              <a16:creationId xmlns:a16="http://schemas.microsoft.com/office/drawing/2014/main" id="{504E4569-053E-4C54-ABD6-AED789A75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81525" y="95250"/>
          <a:ext cx="300609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329594</xdr:colOff>
      <xdr:row>1</xdr:row>
      <xdr:rowOff>25165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AD563B-F329-4286-9C83-FBAE7CAA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29594" cy="2156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022%20Product%20Pricing\2022%20Base%20Model%20Pric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022%20Product%20Pricing\2022%20Options%20Pric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Pricing"/>
      <sheetName val="2022 Costing"/>
      <sheetName val="note"/>
      <sheetName val="ERP -Jun 2019"/>
      <sheetName val="ERP - JUNE 2022"/>
      <sheetName val="ERP - JUNE 2021"/>
      <sheetName val="2021 Pricing"/>
      <sheetName val="price dif yr over yr"/>
      <sheetName val="2021 Costing"/>
      <sheetName val="cost dif yr over yr"/>
      <sheetName val="sep-may21 units.margin"/>
    </sheetNames>
    <sheetDataSet>
      <sheetData sheetId="0" refreshError="1">
        <row r="1">
          <cell r="B1" t="str">
            <v>Base Boat Part #   (CDN Hull)</v>
          </cell>
          <cell r="C1" t="str">
            <v>Model Base Prices</v>
          </cell>
          <cell r="D1" t="str">
            <v>Paint &amp; Assembly Labour Hours</v>
          </cell>
          <cell r="E1" t="str">
            <v>Labour Cost</v>
          </cell>
          <cell r="F1" t="str">
            <v>Standard Material Cost</v>
          </cell>
          <cell r="G1" t="str">
            <v>Hull Cost</v>
          </cell>
          <cell r="H1" t="str">
            <v>Power  Cost</v>
          </cell>
          <cell r="I1" t="str">
            <v>Pump Cost</v>
          </cell>
          <cell r="J1" t="str">
            <v>Prerig Cost</v>
          </cell>
          <cell r="K1" t="str">
            <v>CDN Trailer Cost</v>
          </cell>
          <cell r="L1" t="str">
            <v>WIP Adjust (See Costing tab for ref only)</v>
          </cell>
          <cell r="M1" t="str">
            <v>2022 CDN Total Boat &amp; Trailer Cost</v>
          </cell>
          <cell r="N1" t="str">
            <v>2021 CDN Total Boat &amp; Trailer Cost</v>
          </cell>
          <cell r="O1" t="str">
            <v>CDN Percent cost Increase</v>
          </cell>
          <cell r="P1" t="str">
            <v xml:space="preserve">CDN  2022 Margin </v>
          </cell>
          <cell r="Q1" t="str">
            <v xml:space="preserve">CDN  2021 Margin </v>
          </cell>
          <cell r="R1" t="str">
            <v>CDN 2021 actual margin%</v>
          </cell>
          <cell r="S1" t="str">
            <v>CDN 2021 units sep-may%</v>
          </cell>
          <cell r="T1" t="str">
            <v>increase excluding hrs %</v>
          </cell>
          <cell r="U1" t="str">
            <v>CDN Boat Trailer 2022 Dealer Net</v>
          </cell>
          <cell r="V1" t="str">
            <v>CDN 2022 Dealer Net Less Program</v>
          </cell>
          <cell r="W1" t="str">
            <v>CDN Boat Trailer Retail @ 25% Margin</v>
          </cell>
          <cell r="X1" t="str">
            <v>CDN Boat Trailer 2021 Dealer Net</v>
          </cell>
          <cell r="Y1" t="str">
            <v>CDN Percent Price Increase</v>
          </cell>
          <cell r="Z1" t="str">
            <v>2021 Retail CDN Price</v>
          </cell>
          <cell r="AA1" t="str">
            <v>CDN Retail price increase</v>
          </cell>
          <cell r="AB1" t="str">
            <v xml:space="preserve"> CAD Cost / Revenue Impacts</v>
          </cell>
          <cell r="AC1"/>
          <cell r="AD1"/>
          <cell r="AE1" t="str">
            <v>US Trailer Diff</v>
          </cell>
          <cell r="AF1" t="str">
            <v>USA Total Boat &amp; Trailer Cost</v>
          </cell>
          <cell r="AG1" t="str">
            <v xml:space="preserve">USA  2022 Margin </v>
          </cell>
          <cell r="AH1" t="str">
            <v xml:space="preserve">USA  2021 Margin </v>
          </cell>
          <cell r="AI1" t="str">
            <v>USA Actual 2019 Gross Margin %</v>
          </cell>
          <cell r="AJ1" t="str">
            <v>2021 actual margin%</v>
          </cell>
          <cell r="AK1" t="str">
            <v>2021 units sep-may%</v>
          </cell>
          <cell r="AL1" t="str">
            <v>USA Boat Trailer 2022 Dealer Net</v>
          </cell>
          <cell r="AM1" t="str">
            <v>USA 2022 Dealer Net Less Program</v>
          </cell>
          <cell r="AN1" t="str">
            <v xml:space="preserve"> 2022 USA Boat Trailer Retail @ 25% margin</v>
          </cell>
        </row>
        <row r="2">
          <cell r="B2" t="str">
            <v>Blue = Input Number</v>
          </cell>
          <cell r="C2" t="str">
            <v>Exchange Rate</v>
          </cell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 t="str">
            <v>sep-may</v>
          </cell>
          <cell r="S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 t="str">
            <v>sep-may</v>
          </cell>
          <cell r="AJ2" t="str">
            <v>sep-may</v>
          </cell>
          <cell r="AK2"/>
          <cell r="AL2"/>
          <cell r="AM2"/>
          <cell r="AN2"/>
        </row>
        <row r="3">
          <cell r="B3" t="str">
            <v>Black = Formula</v>
          </cell>
          <cell r="C3">
            <v>1.22</v>
          </cell>
          <cell r="D3"/>
          <cell r="E3"/>
          <cell r="F3"/>
          <cell r="G3"/>
          <cell r="H3"/>
          <cell r="I3"/>
          <cell r="J3"/>
          <cell r="K3"/>
          <cell r="L3"/>
          <cell r="M3" t="str">
            <v xml:space="preserve"> </v>
          </cell>
          <cell r="N3"/>
          <cell r="O3"/>
          <cell r="P3"/>
          <cell r="Q3"/>
          <cell r="R3"/>
          <cell r="S3"/>
          <cell r="U3"/>
          <cell r="V3">
            <v>0</v>
          </cell>
          <cell r="W3"/>
          <cell r="X3"/>
          <cell r="Y3"/>
          <cell r="Z3"/>
          <cell r="AA3"/>
          <cell r="AB3">
            <v>2019</v>
          </cell>
          <cell r="AC3" t="str">
            <v xml:space="preserve">Cost </v>
          </cell>
          <cell r="AD3" t="str">
            <v>CAD</v>
          </cell>
          <cell r="AE3"/>
          <cell r="AF3"/>
          <cell r="AG3"/>
          <cell r="AH3"/>
          <cell r="AL3"/>
          <cell r="AM3"/>
          <cell r="AN3"/>
        </row>
        <row r="4">
          <cell r="B4" t="str">
            <v>Red = Requires Attention</v>
          </cell>
          <cell r="C4" t="str">
            <v>Shop Rate</v>
          </cell>
          <cell r="D4"/>
          <cell r="F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U4"/>
          <cell r="V4"/>
          <cell r="W4"/>
          <cell r="X4"/>
          <cell r="Y4"/>
          <cell r="Z4"/>
          <cell r="AA4"/>
          <cell r="AB4" t="str">
            <v>Units</v>
          </cell>
          <cell r="AC4" t="str">
            <v>Impact</v>
          </cell>
          <cell r="AD4" t="str">
            <v>Revenue</v>
          </cell>
          <cell r="AE4"/>
          <cell r="AF4"/>
          <cell r="AG4"/>
          <cell r="AH4"/>
          <cell r="AL4"/>
          <cell r="AM4"/>
          <cell r="AN4"/>
        </row>
        <row r="5">
          <cell r="B5"/>
          <cell r="C5">
            <v>69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 t="str">
            <v>Impact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</row>
        <row r="6">
          <cell r="B6"/>
          <cell r="C6" t="str">
            <v>Sport Series</v>
          </cell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L6"/>
          <cell r="AM6"/>
          <cell r="AN6"/>
        </row>
        <row r="7">
          <cell r="B7">
            <v>34194</v>
          </cell>
          <cell r="C7" t="str">
            <v>1625 Falcon</v>
          </cell>
          <cell r="D7">
            <v>36.5</v>
          </cell>
          <cell r="E7">
            <v>2518.5</v>
          </cell>
          <cell r="F7">
            <v>4431.5659999999998</v>
          </cell>
          <cell r="G7">
            <v>5599.0598</v>
          </cell>
          <cell r="H7" t="str">
            <v>N/A</v>
          </cell>
          <cell r="I7" t="str">
            <v>N/A</v>
          </cell>
          <cell r="J7" t="str">
            <v>N/A</v>
          </cell>
          <cell r="K7">
            <v>1912.64</v>
          </cell>
          <cell r="L7">
            <v>0</v>
          </cell>
          <cell r="M7">
            <v>14461.765799999999</v>
          </cell>
          <cell r="N7">
            <v>12740.929599999999</v>
          </cell>
          <cell r="O7">
            <v>0.13506362989400708</v>
          </cell>
          <cell r="P7">
            <v>0.23995449743791886</v>
          </cell>
          <cell r="Q7">
            <v>0.2373555046763936</v>
          </cell>
          <cell r="R7">
            <v>0.19555333972929978</v>
          </cell>
          <cell r="S7">
            <v>4</v>
          </cell>
          <cell r="T7"/>
          <cell r="U7">
            <v>19027.5</v>
          </cell>
          <cell r="V7">
            <v>19027.5</v>
          </cell>
          <cell r="W7">
            <v>25370</v>
          </cell>
          <cell r="X7">
            <v>16706.25</v>
          </cell>
          <cell r="Y7">
            <v>0.13894500561167228</v>
          </cell>
          <cell r="Z7">
            <v>22275</v>
          </cell>
          <cell r="AA7">
            <v>3095</v>
          </cell>
          <cell r="AB7"/>
          <cell r="AC7">
            <v>0</v>
          </cell>
          <cell r="AD7">
            <v>0</v>
          </cell>
          <cell r="AE7">
            <v>0</v>
          </cell>
          <cell r="AF7">
            <v>11853.906393442623</v>
          </cell>
          <cell r="AG7">
            <v>0.25464708679131504</v>
          </cell>
          <cell r="AH7">
            <v>0.31536818575059522</v>
          </cell>
          <cell r="AI7">
            <v>0.21326825031481533</v>
          </cell>
          <cell r="AJ7">
            <v>0.24672736401263753</v>
          </cell>
          <cell r="AK7">
            <v>1</v>
          </cell>
          <cell r="AL7">
            <v>15903.75</v>
          </cell>
          <cell r="AM7">
            <v>15903.75</v>
          </cell>
          <cell r="AN7">
            <v>21205</v>
          </cell>
        </row>
        <row r="8">
          <cell r="B8">
            <v>34195</v>
          </cell>
          <cell r="C8" t="str">
            <v>1825 Falcon</v>
          </cell>
          <cell r="D8">
            <v>36.5</v>
          </cell>
          <cell r="E8">
            <v>2518.5</v>
          </cell>
          <cell r="F8">
            <v>4546.041000000002</v>
          </cell>
          <cell r="G8">
            <v>5880.3293999999996</v>
          </cell>
          <cell r="H8" t="str">
            <v>N/A</v>
          </cell>
          <cell r="I8" t="str">
            <v>N/A</v>
          </cell>
          <cell r="J8" t="str">
            <v>N/A</v>
          </cell>
          <cell r="K8">
            <v>2023.86</v>
          </cell>
          <cell r="L8">
            <v>0</v>
          </cell>
          <cell r="M8">
            <v>14968.730400000002</v>
          </cell>
          <cell r="N8">
            <v>13313.9617</v>
          </cell>
          <cell r="O8">
            <v>0.12428822744773274</v>
          </cell>
          <cell r="P8">
            <v>0.262033381401368</v>
          </cell>
          <cell r="Q8">
            <v>0.25049825065090425</v>
          </cell>
          <cell r="R8">
            <v>0.21911621180356081</v>
          </cell>
          <cell r="S8">
            <v>59</v>
          </cell>
          <cell r="T8"/>
          <cell r="U8">
            <v>20283.75</v>
          </cell>
          <cell r="V8">
            <v>20283.75</v>
          </cell>
          <cell r="W8">
            <v>27045</v>
          </cell>
          <cell r="X8">
            <v>17763.75</v>
          </cell>
          <cell r="Y8">
            <v>0.14186193793540217</v>
          </cell>
          <cell r="Z8">
            <v>23685</v>
          </cell>
          <cell r="AA8">
            <v>3360</v>
          </cell>
          <cell r="AB8"/>
          <cell r="AC8">
            <v>0</v>
          </cell>
          <cell r="AD8">
            <v>0</v>
          </cell>
          <cell r="AE8">
            <v>0</v>
          </cell>
          <cell r="AF8">
            <v>12269.451147540985</v>
          </cell>
          <cell r="AG8">
            <v>0.28640051486493723</v>
          </cell>
          <cell r="AH8">
            <v>0.3355610268541116</v>
          </cell>
          <cell r="AI8">
            <v>0.25158756483421579</v>
          </cell>
          <cell r="AJ8">
            <v>0.23998131364500888</v>
          </cell>
          <cell r="AK8">
            <v>23</v>
          </cell>
          <cell r="AL8">
            <v>17193.75</v>
          </cell>
          <cell r="AM8">
            <v>17193.75</v>
          </cell>
          <cell r="AN8">
            <v>22925</v>
          </cell>
        </row>
        <row r="9">
          <cell r="B9">
            <v>34196</v>
          </cell>
          <cell r="C9" t="str">
            <v>2025 Falcon</v>
          </cell>
          <cell r="D9">
            <v>42.5</v>
          </cell>
          <cell r="E9">
            <v>2932.5</v>
          </cell>
          <cell r="F9">
            <v>5085.8794999999991</v>
          </cell>
          <cell r="G9">
            <v>8233.7634999999991</v>
          </cell>
          <cell r="H9" t="str">
            <v>N/A</v>
          </cell>
          <cell r="I9" t="str">
            <v>N/A</v>
          </cell>
          <cell r="J9" t="str">
            <v>N/A</v>
          </cell>
          <cell r="K9">
            <v>2489.41</v>
          </cell>
          <cell r="L9">
            <v>0</v>
          </cell>
          <cell r="M9">
            <v>18741.553</v>
          </cell>
          <cell r="N9">
            <v>16853.494299999998</v>
          </cell>
          <cell r="O9">
            <v>0.11202772946616783</v>
          </cell>
          <cell r="P9">
            <v>0.26719245356793742</v>
          </cell>
          <cell r="Q9">
            <v>0.25083094738011896</v>
          </cell>
          <cell r="R9">
            <v>0.22649801700224725</v>
          </cell>
          <cell r="S9">
            <v>23</v>
          </cell>
          <cell r="T9"/>
          <cell r="U9">
            <v>25575</v>
          </cell>
          <cell r="V9">
            <v>25575</v>
          </cell>
          <cell r="W9">
            <v>34100</v>
          </cell>
          <cell r="X9">
            <v>22496.25</v>
          </cell>
          <cell r="Y9">
            <v>0.13685614269044841</v>
          </cell>
          <cell r="Z9">
            <v>29995</v>
          </cell>
          <cell r="AA9">
            <v>4105</v>
          </cell>
          <cell r="AB9"/>
          <cell r="AC9">
            <v>0</v>
          </cell>
          <cell r="AD9">
            <v>0</v>
          </cell>
          <cell r="AE9">
            <v>0</v>
          </cell>
          <cell r="AF9">
            <v>15361.928688524591</v>
          </cell>
          <cell r="AG9">
            <v>0.24875952375941848</v>
          </cell>
          <cell r="AH9">
            <v>0.29972309271239761</v>
          </cell>
          <cell r="AI9">
            <v>0.19105378207151272</v>
          </cell>
          <cell r="AJ9">
            <v>0.21195520924934708</v>
          </cell>
          <cell r="AK9">
            <v>8</v>
          </cell>
          <cell r="AL9">
            <v>20448.75</v>
          </cell>
          <cell r="AM9">
            <v>20448.75</v>
          </cell>
          <cell r="AN9">
            <v>27265</v>
          </cell>
        </row>
        <row r="10">
          <cell r="B10">
            <v>34197</v>
          </cell>
          <cell r="C10" t="str">
            <v>2025 Escape</v>
          </cell>
          <cell r="D10">
            <v>65</v>
          </cell>
          <cell r="E10">
            <v>4485</v>
          </cell>
          <cell r="F10">
            <v>6040.8369999999995</v>
          </cell>
          <cell r="G10">
            <v>10100.7264</v>
          </cell>
          <cell r="H10" t="str">
            <v>N/A</v>
          </cell>
          <cell r="I10" t="str">
            <v>N/A</v>
          </cell>
          <cell r="J10" t="str">
            <v>N/A</v>
          </cell>
          <cell r="K10">
            <v>3926.16</v>
          </cell>
          <cell r="L10">
            <v>0</v>
          </cell>
          <cell r="M10">
            <v>24552.723399999999</v>
          </cell>
          <cell r="N10">
            <v>22343.798999999999</v>
          </cell>
          <cell r="O10">
            <v>9.886073536554818E-2</v>
          </cell>
          <cell r="P10">
            <v>0.24984040941032695</v>
          </cell>
          <cell r="Q10">
            <v>0.23008833182581731</v>
          </cell>
          <cell r="R10">
            <v>0.21847369498032004</v>
          </cell>
          <cell r="S10">
            <v>16</v>
          </cell>
          <cell r="T10"/>
          <cell r="U10">
            <v>32730</v>
          </cell>
          <cell r="V10">
            <v>32730</v>
          </cell>
          <cell r="W10">
            <v>43640</v>
          </cell>
          <cell r="X10">
            <v>29021.25</v>
          </cell>
          <cell r="Y10">
            <v>0.12779428866778653</v>
          </cell>
          <cell r="Z10">
            <v>38695</v>
          </cell>
          <cell r="AA10">
            <v>4945</v>
          </cell>
          <cell r="AB10"/>
          <cell r="AC10">
            <v>0</v>
          </cell>
          <cell r="AD10">
            <v>0</v>
          </cell>
          <cell r="AE10">
            <v>0</v>
          </cell>
          <cell r="AF10">
            <v>20125.183114754098</v>
          </cell>
          <cell r="AG10">
            <v>0.27201363303475862</v>
          </cell>
          <cell r="AH10">
            <v>0.31832315873291916</v>
          </cell>
          <cell r="AI10">
            <v>0.20515391957962556</v>
          </cell>
          <cell r="AJ10">
            <v>0.22636618552418822</v>
          </cell>
          <cell r="AK10">
            <v>5</v>
          </cell>
          <cell r="AL10">
            <v>27645</v>
          </cell>
          <cell r="AM10">
            <v>27645</v>
          </cell>
          <cell r="AN10">
            <v>36860</v>
          </cell>
        </row>
        <row r="11">
          <cell r="B11">
            <v>34198</v>
          </cell>
          <cell r="C11" t="str">
            <v>2025 Escape HHT</v>
          </cell>
          <cell r="D11">
            <v>92</v>
          </cell>
          <cell r="E11">
            <v>6348</v>
          </cell>
          <cell r="F11">
            <v>7421.9329999999991</v>
          </cell>
          <cell r="G11">
            <v>13269.3797</v>
          </cell>
          <cell r="H11" t="str">
            <v>N/A</v>
          </cell>
          <cell r="I11" t="str">
            <v>N/A</v>
          </cell>
          <cell r="J11" t="str">
            <v>N/A</v>
          </cell>
          <cell r="K11">
            <v>3926.16</v>
          </cell>
          <cell r="L11">
            <v>0</v>
          </cell>
          <cell r="M11">
            <v>30965.472699999998</v>
          </cell>
          <cell r="N11">
            <v>28368.643199999999</v>
          </cell>
          <cell r="O11">
            <v>9.1538727520109248E-2</v>
          </cell>
          <cell r="P11">
            <v>0.23746796687905936</v>
          </cell>
          <cell r="Q11">
            <v>0.21124267333958924</v>
          </cell>
          <cell r="R11">
            <v>0.20021636907632318</v>
          </cell>
          <cell r="S11">
            <v>11</v>
          </cell>
          <cell r="T11"/>
          <cell r="U11">
            <v>40608.75</v>
          </cell>
          <cell r="V11">
            <v>40608.75</v>
          </cell>
          <cell r="W11">
            <v>54145</v>
          </cell>
          <cell r="X11">
            <v>35966.25</v>
          </cell>
          <cell r="Y11">
            <v>0.12907934521947659</v>
          </cell>
          <cell r="Z11">
            <v>47955</v>
          </cell>
          <cell r="AA11">
            <v>6190</v>
          </cell>
          <cell r="AB11"/>
          <cell r="AC11">
            <v>0</v>
          </cell>
          <cell r="AD11">
            <v>0</v>
          </cell>
          <cell r="AE11">
            <v>0</v>
          </cell>
          <cell r="AF11">
            <v>25381.535</v>
          </cell>
          <cell r="AG11">
            <v>0.23494864549188049</v>
          </cell>
          <cell r="AH11">
            <v>0.2812405919597456</v>
          </cell>
          <cell r="AI11" t="e">
            <v>#N/A</v>
          </cell>
          <cell r="AJ11">
            <v>0.29267839656018474</v>
          </cell>
          <cell r="AK11">
            <v>1</v>
          </cell>
          <cell r="AL11">
            <v>33176.25</v>
          </cell>
          <cell r="AM11">
            <v>33176.25</v>
          </cell>
          <cell r="AN11">
            <v>44235</v>
          </cell>
        </row>
        <row r="12">
          <cell r="B12">
            <v>34199</v>
          </cell>
          <cell r="C12" t="str">
            <v>2025 Escape HT</v>
          </cell>
          <cell r="D12">
            <v>92.75</v>
          </cell>
          <cell r="E12">
            <v>6399.75</v>
          </cell>
          <cell r="F12">
            <v>6910.9565999999959</v>
          </cell>
          <cell r="G12">
            <v>13336.7482</v>
          </cell>
          <cell r="H12" t="str">
            <v>N/A</v>
          </cell>
          <cell r="I12" t="str">
            <v>N/A</v>
          </cell>
          <cell r="J12" t="str">
            <v>N/A</v>
          </cell>
          <cell r="K12">
            <v>3926.16</v>
          </cell>
          <cell r="L12">
            <v>0</v>
          </cell>
          <cell r="M12">
            <v>30573.614799999996</v>
          </cell>
          <cell r="N12">
            <v>27464.773199999996</v>
          </cell>
          <cell r="O12">
            <v>0.11319378381031016</v>
          </cell>
          <cell r="P12">
            <v>0.22159977595315394</v>
          </cell>
          <cell r="Q12">
            <v>0.20383307750842494</v>
          </cell>
          <cell r="R12">
            <v>0.17504577341379005</v>
          </cell>
          <cell r="S12">
            <v>21</v>
          </cell>
          <cell r="T12"/>
          <cell r="U12">
            <v>39277.5</v>
          </cell>
          <cell r="V12">
            <v>39277.5</v>
          </cell>
          <cell r="W12">
            <v>52370</v>
          </cell>
          <cell r="X12">
            <v>34496.25</v>
          </cell>
          <cell r="Y12">
            <v>0.13860202195890858</v>
          </cell>
          <cell r="Z12">
            <v>45995</v>
          </cell>
          <cell r="AA12">
            <v>6375</v>
          </cell>
          <cell r="AB12"/>
          <cell r="AC12">
            <v>0</v>
          </cell>
          <cell r="AD12">
            <v>0</v>
          </cell>
          <cell r="AE12">
            <v>0</v>
          </cell>
          <cell r="AF12">
            <v>25060.339999999997</v>
          </cell>
          <cell r="AG12">
            <v>0.22157748010095138</v>
          </cell>
          <cell r="AH12">
            <v>0.27898652469422652</v>
          </cell>
          <cell r="AI12">
            <v>0.23477500477139893</v>
          </cell>
          <cell r="AJ12">
            <v>0.17824760468442574</v>
          </cell>
          <cell r="AK12">
            <v>5</v>
          </cell>
          <cell r="AL12">
            <v>32193.75</v>
          </cell>
          <cell r="AM12">
            <v>32193.75</v>
          </cell>
          <cell r="AN12">
            <v>42925</v>
          </cell>
        </row>
        <row r="13">
          <cell r="B13"/>
          <cell r="C13" t="str">
            <v>Coastal Series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</row>
        <row r="14">
          <cell r="B14">
            <v>34200</v>
          </cell>
          <cell r="C14" t="str">
            <v>2225 Escape HT</v>
          </cell>
          <cell r="D14">
            <v>105.25</v>
          </cell>
          <cell r="E14">
            <v>7262.25</v>
          </cell>
          <cell r="F14">
            <v>9444.2091000000037</v>
          </cell>
          <cell r="G14">
            <v>16527.030500000001</v>
          </cell>
          <cell r="H14" t="str">
            <v>N/A</v>
          </cell>
          <cell r="I14" t="str">
            <v>N/A</v>
          </cell>
          <cell r="J14" t="str">
            <v>N/A</v>
          </cell>
          <cell r="K14">
            <v>4136.95</v>
          </cell>
          <cell r="L14">
            <v>0</v>
          </cell>
          <cell r="M14">
            <v>37370.439599999998</v>
          </cell>
          <cell r="N14">
            <v>33478.558499999999</v>
          </cell>
          <cell r="O14">
            <v>0.11624996040376108</v>
          </cell>
          <cell r="P14">
            <v>0.23648095617529885</v>
          </cell>
          <cell r="Q14">
            <v>0.22355056531570711</v>
          </cell>
          <cell r="R14">
            <v>0.18442461566231261</v>
          </cell>
          <cell r="S14">
            <v>12</v>
          </cell>
          <cell r="T14"/>
          <cell r="U14">
            <v>48945</v>
          </cell>
          <cell r="V14">
            <v>48945</v>
          </cell>
          <cell r="W14">
            <v>65260</v>
          </cell>
          <cell r="X14">
            <v>43117.5</v>
          </cell>
          <cell r="Y14">
            <v>0.1351539398156201</v>
          </cell>
          <cell r="Z14">
            <v>57490</v>
          </cell>
          <cell r="AA14">
            <v>7770</v>
          </cell>
          <cell r="AB14"/>
          <cell r="AC14">
            <v>0</v>
          </cell>
          <cell r="AD14">
            <v>0</v>
          </cell>
          <cell r="AE14">
            <v>0</v>
          </cell>
          <cell r="AF14">
            <v>30631.507868852459</v>
          </cell>
          <cell r="AG14">
            <v>0.23106447346694384</v>
          </cell>
          <cell r="AH14">
            <v>0.27696626993125706</v>
          </cell>
          <cell r="AI14">
            <v>0.27512986704103809</v>
          </cell>
          <cell r="AJ14">
            <v>0.24642963850661051</v>
          </cell>
          <cell r="AK14">
            <v>2</v>
          </cell>
          <cell r="AL14">
            <v>39836.25</v>
          </cell>
          <cell r="AM14">
            <v>39836.25</v>
          </cell>
          <cell r="AN14">
            <v>53115</v>
          </cell>
        </row>
        <row r="15">
          <cell r="B15">
            <v>35987</v>
          </cell>
          <cell r="C15" t="str">
            <v>2425 Escape HT</v>
          </cell>
          <cell r="D15">
            <v>112.25</v>
          </cell>
          <cell r="E15">
            <v>7745.25</v>
          </cell>
          <cell r="F15">
            <v>9683.8256000000001</v>
          </cell>
          <cell r="G15">
            <v>18897.7952</v>
          </cell>
          <cell r="H15" t="str">
            <v>N/A</v>
          </cell>
          <cell r="I15" t="str">
            <v>N/A</v>
          </cell>
          <cell r="J15" t="str">
            <v>N/A</v>
          </cell>
          <cell r="K15">
            <v>5608.61</v>
          </cell>
          <cell r="L15">
            <v>0</v>
          </cell>
          <cell r="M15">
            <v>41935.480800000005</v>
          </cell>
          <cell r="N15">
            <v>38141.906500000005</v>
          </cell>
          <cell r="O15">
            <v>9.9459482970522192E-2</v>
          </cell>
          <cell r="P15">
            <v>0.24343448481158236</v>
          </cell>
          <cell r="Q15">
            <v>0.22469890489620642</v>
          </cell>
          <cell r="R15">
            <v>0.2068747456724718</v>
          </cell>
          <cell r="S15">
            <v>16</v>
          </cell>
          <cell r="T15"/>
          <cell r="U15">
            <v>55428.75</v>
          </cell>
          <cell r="V15">
            <v>55428.75</v>
          </cell>
          <cell r="W15">
            <v>73905</v>
          </cell>
          <cell r="X15">
            <v>49196.25</v>
          </cell>
          <cell r="Y15">
            <v>0.12668648525040019</v>
          </cell>
          <cell r="Z15">
            <v>65595</v>
          </cell>
          <cell r="AA15">
            <v>8310</v>
          </cell>
          <cell r="AB15"/>
          <cell r="AC15">
            <v>0</v>
          </cell>
          <cell r="AD15">
            <v>0</v>
          </cell>
          <cell r="AE15">
            <v>0</v>
          </cell>
          <cell r="AF15">
            <v>34373.344918032788</v>
          </cell>
          <cell r="AG15">
            <v>0.2543540786239803</v>
          </cell>
          <cell r="AH15">
            <v>0.29036861219485416</v>
          </cell>
          <cell r="AI15">
            <v>0.22956083970160387</v>
          </cell>
          <cell r="AJ15">
            <v>0.20938992720756414</v>
          </cell>
          <cell r="AK15">
            <v>8</v>
          </cell>
          <cell r="AL15">
            <v>46098.75</v>
          </cell>
          <cell r="AM15">
            <v>46098.75</v>
          </cell>
          <cell r="AN15">
            <v>61465</v>
          </cell>
        </row>
        <row r="16">
          <cell r="B16">
            <v>34202</v>
          </cell>
          <cell r="C16" t="str">
            <v>2325 Coastal Express</v>
          </cell>
          <cell r="D16">
            <v>126</v>
          </cell>
          <cell r="E16">
            <v>8694</v>
          </cell>
          <cell r="F16">
            <v>11131.712599999999</v>
          </cell>
          <cell r="G16">
            <v>17680.875400000001</v>
          </cell>
          <cell r="H16" t="str">
            <v>N/A</v>
          </cell>
          <cell r="I16" t="str">
            <v>N/A</v>
          </cell>
          <cell r="J16" t="str">
            <v>N/A</v>
          </cell>
          <cell r="K16">
            <v>4136.95</v>
          </cell>
          <cell r="L16">
            <v>0</v>
          </cell>
          <cell r="M16">
            <v>41643.538</v>
          </cell>
          <cell r="N16">
            <v>38146.243000000002</v>
          </cell>
          <cell r="O16">
            <v>9.16812436810618E-2</v>
          </cell>
          <cell r="P16">
            <v>0.23303104726385337</v>
          </cell>
          <cell r="Q16">
            <v>0.20770064127528101</v>
          </cell>
          <cell r="R16">
            <v>0.17862332856730109</v>
          </cell>
          <cell r="S16">
            <v>4</v>
          </cell>
          <cell r="T16"/>
          <cell r="U16">
            <v>54296.25</v>
          </cell>
          <cell r="V16">
            <v>54296.25</v>
          </cell>
          <cell r="W16">
            <v>72395</v>
          </cell>
          <cell r="X16">
            <v>48146.25</v>
          </cell>
          <cell r="Y16">
            <v>0.12773580496923437</v>
          </cell>
          <cell r="Z16">
            <v>64195</v>
          </cell>
          <cell r="AA16">
            <v>8200</v>
          </cell>
          <cell r="AB16"/>
          <cell r="AC16">
            <v>0</v>
          </cell>
          <cell r="AD16">
            <v>0</v>
          </cell>
          <cell r="AE16">
            <v>0</v>
          </cell>
          <cell r="AF16">
            <v>34134.047540983607</v>
          </cell>
          <cell r="AG16">
            <v>0.22234834023104411</v>
          </cell>
          <cell r="AH16">
            <v>0.25642156375424213</v>
          </cell>
          <cell r="AI16">
            <v>0.30935212305474508</v>
          </cell>
          <cell r="AJ16">
            <v>0.2142313730262293</v>
          </cell>
          <cell r="AK16">
            <v>2</v>
          </cell>
          <cell r="AL16">
            <v>43893.75</v>
          </cell>
          <cell r="AM16">
            <v>43893.75</v>
          </cell>
          <cell r="AN16">
            <v>58525</v>
          </cell>
        </row>
        <row r="17">
          <cell r="B17">
            <v>34203</v>
          </cell>
          <cell r="C17" t="str">
            <v>2625 Coastal Express</v>
          </cell>
          <cell r="D17">
            <v>132</v>
          </cell>
          <cell r="E17">
            <v>9108</v>
          </cell>
          <cell r="F17">
            <v>12023.295400000003</v>
          </cell>
          <cell r="G17">
            <v>20413.206999999999</v>
          </cell>
          <cell r="H17" t="str">
            <v>N/A</v>
          </cell>
          <cell r="I17" t="str">
            <v>N/A</v>
          </cell>
          <cell r="J17" t="str">
            <v>N/A</v>
          </cell>
          <cell r="K17">
            <v>5969.41</v>
          </cell>
          <cell r="L17">
            <v>0</v>
          </cell>
          <cell r="M17">
            <v>47513.912400000001</v>
          </cell>
          <cell r="N17">
            <v>43775.855500000005</v>
          </cell>
          <cell r="O17">
            <v>8.5390836051165139E-2</v>
          </cell>
          <cell r="P17">
            <v>0.24885127815982924</v>
          </cell>
          <cell r="Q17">
            <v>0.22378073896757311</v>
          </cell>
          <cell r="R17">
            <v>0.16719808838839861</v>
          </cell>
          <cell r="S17">
            <v>1</v>
          </cell>
          <cell r="T17"/>
          <cell r="U17">
            <v>63255</v>
          </cell>
          <cell r="V17">
            <v>63255</v>
          </cell>
          <cell r="W17">
            <v>84340</v>
          </cell>
          <cell r="X17">
            <v>56396.25</v>
          </cell>
          <cell r="Y17">
            <v>0.12161712879845735</v>
          </cell>
          <cell r="Z17">
            <v>75195</v>
          </cell>
          <cell r="AA17">
            <v>9145</v>
          </cell>
          <cell r="AB17"/>
          <cell r="AC17">
            <v>0</v>
          </cell>
          <cell r="AD17">
            <v>0</v>
          </cell>
          <cell r="AE17">
            <v>0</v>
          </cell>
          <cell r="AF17">
            <v>38945.829836065575</v>
          </cell>
          <cell r="AG17">
            <v>0.24605774062063013</v>
          </cell>
          <cell r="AH17">
            <v>0.27863676960825506</v>
          </cell>
          <cell r="AI17">
            <v>0.21290687187929283</v>
          </cell>
          <cell r="AJ17">
            <v>0.24514889844844812</v>
          </cell>
          <cell r="AK17">
            <v>2</v>
          </cell>
          <cell r="AL17">
            <v>51656.25</v>
          </cell>
          <cell r="AM17">
            <v>51656.25</v>
          </cell>
          <cell r="AN17">
            <v>68875</v>
          </cell>
        </row>
        <row r="18">
          <cell r="B18">
            <v>35095</v>
          </cell>
          <cell r="C18" t="str">
            <v>2825 Coastal Express</v>
          </cell>
          <cell r="D18">
            <v>137</v>
          </cell>
          <cell r="E18">
            <v>9453</v>
          </cell>
          <cell r="F18">
            <v>12522.910399999997</v>
          </cell>
          <cell r="G18">
            <v>21419.7147</v>
          </cell>
          <cell r="H18" t="str">
            <v>N/A</v>
          </cell>
          <cell r="I18" t="str">
            <v>N/A</v>
          </cell>
          <cell r="J18" t="str">
            <v>N/A</v>
          </cell>
          <cell r="K18">
            <v>5969.41</v>
          </cell>
          <cell r="L18">
            <v>0</v>
          </cell>
          <cell r="M18">
            <v>49365.035099999994</v>
          </cell>
          <cell r="N18">
            <v>44873.811500000003</v>
          </cell>
          <cell r="O18">
            <v>0.10008562789456808</v>
          </cell>
          <cell r="P18">
            <v>0.24574518077121421</v>
          </cell>
          <cell r="Q18">
            <v>0.22991506960979893</v>
          </cell>
          <cell r="R18">
            <v>0.20600979962360522</v>
          </cell>
          <cell r="S18">
            <v>5</v>
          </cell>
          <cell r="T18"/>
          <cell r="U18">
            <v>65448.75</v>
          </cell>
          <cell r="V18">
            <v>65448.75</v>
          </cell>
          <cell r="W18">
            <v>87265</v>
          </cell>
          <cell r="X18">
            <v>58271.25</v>
          </cell>
          <cell r="Y18">
            <v>0.12317394941759444</v>
          </cell>
          <cell r="Z18">
            <v>77695</v>
          </cell>
          <cell r="AA18">
            <v>9570</v>
          </cell>
          <cell r="AB18"/>
          <cell r="AC18">
            <v>0</v>
          </cell>
          <cell r="AD18">
            <v>0</v>
          </cell>
          <cell r="AE18">
            <v>0</v>
          </cell>
          <cell r="AF18">
            <v>40463.143524590159</v>
          </cell>
          <cell r="AG18">
            <v>0.24443865229624145</v>
          </cell>
          <cell r="AH18">
            <v>0.28737453886551795</v>
          </cell>
          <cell r="AI18">
            <v>0.27979721317248091</v>
          </cell>
          <cell r="AJ18">
            <v>0.22596896722982224</v>
          </cell>
          <cell r="AK18">
            <v>10</v>
          </cell>
          <cell r="AL18">
            <v>53553.75</v>
          </cell>
          <cell r="AM18">
            <v>53553.75</v>
          </cell>
          <cell r="AN18">
            <v>71405</v>
          </cell>
        </row>
        <row r="19">
          <cell r="B19"/>
          <cell r="C19" t="str">
            <v>Offshore Series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</row>
        <row r="20">
          <cell r="B20">
            <v>35105</v>
          </cell>
          <cell r="C20" t="str">
            <v>2525 Weekender</v>
          </cell>
          <cell r="D20">
            <v>231.75</v>
          </cell>
          <cell r="E20">
            <v>15990.75</v>
          </cell>
          <cell r="F20">
            <v>26081.305599999996</v>
          </cell>
          <cell r="G20">
            <v>21803.8907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Option</v>
          </cell>
          <cell r="L20">
            <v>850</v>
          </cell>
          <cell r="M20">
            <v>63875.946299999996</v>
          </cell>
          <cell r="N20">
            <v>57316.537800000006</v>
          </cell>
          <cell r="O20">
            <v>0.11444181298752469</v>
          </cell>
          <cell r="P20">
            <v>0.27414728427153029</v>
          </cell>
          <cell r="Q20">
            <v>0.24899714622641503</v>
          </cell>
          <cell r="R20">
            <v>0.21917581923036919</v>
          </cell>
          <cell r="S20">
            <v>2</v>
          </cell>
          <cell r="T20"/>
          <cell r="U20">
            <v>88001.25</v>
          </cell>
          <cell r="V20">
            <v>88001.25</v>
          </cell>
          <cell r="W20">
            <v>117335</v>
          </cell>
          <cell r="X20">
            <v>76320</v>
          </cell>
          <cell r="Y20">
            <v>0.1530562106918239</v>
          </cell>
          <cell r="Z20">
            <v>101760</v>
          </cell>
          <cell r="AA20">
            <v>15575</v>
          </cell>
          <cell r="AB20"/>
          <cell r="AC20">
            <v>0</v>
          </cell>
          <cell r="AD20">
            <v>0</v>
          </cell>
          <cell r="AE20">
            <v>0</v>
          </cell>
          <cell r="AF20">
            <v>52357.333032786883</v>
          </cell>
          <cell r="AG20">
            <v>0.31783087529145282</v>
          </cell>
          <cell r="AH20">
            <v>0.36501854209111179</v>
          </cell>
          <cell r="AI20">
            <v>0.30804985002311619</v>
          </cell>
          <cell r="AJ20"/>
          <cell r="AK20"/>
          <cell r="AL20">
            <v>76751.25</v>
          </cell>
          <cell r="AM20">
            <v>76751.25</v>
          </cell>
          <cell r="AN20">
            <v>102335</v>
          </cell>
        </row>
        <row r="21">
          <cell r="B21">
            <v>35109</v>
          </cell>
          <cell r="C21" t="str">
            <v>2725 Weekender</v>
          </cell>
          <cell r="D21">
            <v>231.75</v>
          </cell>
          <cell r="E21">
            <v>15990.75</v>
          </cell>
          <cell r="F21">
            <v>26358.315599999998</v>
          </cell>
          <cell r="G21">
            <v>22971.870200000001</v>
          </cell>
          <cell r="H21" t="str">
            <v>N/A</v>
          </cell>
          <cell r="I21" t="str">
            <v>N/A</v>
          </cell>
          <cell r="J21" t="str">
            <v>N/A</v>
          </cell>
          <cell r="K21" t="str">
            <v>Option</v>
          </cell>
          <cell r="L21">
            <v>850</v>
          </cell>
          <cell r="M21">
            <v>65320.935800000007</v>
          </cell>
          <cell r="N21">
            <v>58602.153200000001</v>
          </cell>
          <cell r="O21">
            <v>0.11465078044265455</v>
          </cell>
          <cell r="P21">
            <v>0.2866362432085619</v>
          </cell>
          <cell r="Q21">
            <v>0.27311777974169338</v>
          </cell>
          <cell r="R21">
            <v>0.25597670237180969</v>
          </cell>
          <cell r="S21">
            <v>2</v>
          </cell>
          <cell r="T21"/>
          <cell r="U21">
            <v>91567.5</v>
          </cell>
          <cell r="V21">
            <v>91567.5</v>
          </cell>
          <cell r="W21">
            <v>122090</v>
          </cell>
          <cell r="X21">
            <v>80621.25</v>
          </cell>
          <cell r="Y21">
            <v>0.13577375691892646</v>
          </cell>
          <cell r="Z21">
            <v>107495</v>
          </cell>
          <cell r="AA21">
            <v>14595</v>
          </cell>
          <cell r="AB21"/>
          <cell r="AC21">
            <v>0</v>
          </cell>
          <cell r="AD21">
            <v>0</v>
          </cell>
          <cell r="AE21">
            <v>0</v>
          </cell>
          <cell r="AF21">
            <v>53541.750655737713</v>
          </cell>
          <cell r="AG21">
            <v>0.33975490520862939</v>
          </cell>
          <cell r="AH21">
            <v>0.38549557331890455</v>
          </cell>
          <cell r="AI21">
            <v>0.33931922897990091</v>
          </cell>
          <cell r="AJ21">
            <v>0.34885233872626148</v>
          </cell>
          <cell r="AK21">
            <v>1</v>
          </cell>
          <cell r="AL21">
            <v>81093.75</v>
          </cell>
          <cell r="AM21">
            <v>81093.75</v>
          </cell>
          <cell r="AN21">
            <v>108125</v>
          </cell>
        </row>
        <row r="22">
          <cell r="B22">
            <v>35112</v>
          </cell>
          <cell r="C22" t="str">
            <v>2825 Weekender</v>
          </cell>
          <cell r="D22">
            <v>246.75</v>
          </cell>
          <cell r="E22">
            <v>17025.75</v>
          </cell>
          <cell r="F22">
            <v>28479.706600000001</v>
          </cell>
          <cell r="G22">
            <v>25314.646100000002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Option</v>
          </cell>
          <cell r="L22">
            <v>900</v>
          </cell>
          <cell r="M22">
            <v>70820.102700000003</v>
          </cell>
          <cell r="N22">
            <v>63824.187600000005</v>
          </cell>
          <cell r="O22">
            <v>0.10961228592277449</v>
          </cell>
          <cell r="P22">
            <v>0.31592129822146553</v>
          </cell>
          <cell r="Q22">
            <v>0.30112169506836933</v>
          </cell>
          <cell r="R22"/>
          <cell r="S22"/>
          <cell r="T22"/>
          <cell r="U22">
            <v>103526.25</v>
          </cell>
          <cell r="V22">
            <v>103526.25</v>
          </cell>
          <cell r="W22">
            <v>138035</v>
          </cell>
          <cell r="X22">
            <v>91323.75</v>
          </cell>
          <cell r="Y22">
            <v>0.13361803473904652</v>
          </cell>
          <cell r="Z22">
            <v>121765</v>
          </cell>
          <cell r="AA22">
            <v>16270</v>
          </cell>
          <cell r="AB22"/>
          <cell r="AC22">
            <v>0</v>
          </cell>
          <cell r="AD22">
            <v>0</v>
          </cell>
          <cell r="AE22">
            <v>0</v>
          </cell>
          <cell r="AF22">
            <v>58049.264508196728</v>
          </cell>
          <cell r="AG22">
            <v>0.37030452471820119</v>
          </cell>
          <cell r="AH22">
            <v>0.41132947983276286</v>
          </cell>
          <cell r="AI22">
            <v>0.35709362788890975</v>
          </cell>
          <cell r="AJ22">
            <v>0.35125386468439906</v>
          </cell>
          <cell r="AK22">
            <v>2</v>
          </cell>
          <cell r="AL22">
            <v>92186.25</v>
          </cell>
          <cell r="AM22">
            <v>92186.25</v>
          </cell>
          <cell r="AN22">
            <v>122915</v>
          </cell>
        </row>
        <row r="23">
          <cell r="B23">
            <v>35115</v>
          </cell>
          <cell r="C23" t="str">
            <v>2825 Destination</v>
          </cell>
          <cell r="D23">
            <v>260.25</v>
          </cell>
          <cell r="E23">
            <v>17957.25</v>
          </cell>
          <cell r="F23">
            <v>30648.937099999999</v>
          </cell>
          <cell r="G23">
            <v>25314.646100000002</v>
          </cell>
          <cell r="H23" t="str">
            <v>N/A</v>
          </cell>
          <cell r="I23" t="str">
            <v>N/A</v>
          </cell>
          <cell r="J23" t="str">
            <v>N/A</v>
          </cell>
          <cell r="K23" t="str">
            <v>Option</v>
          </cell>
          <cell r="L23">
            <v>900</v>
          </cell>
          <cell r="M23">
            <v>73920.833199999994</v>
          </cell>
          <cell r="N23">
            <v>66658.832300000009</v>
          </cell>
          <cell r="O23">
            <v>0.10894281596948982</v>
          </cell>
          <cell r="P23">
            <v>0.35131557895660576</v>
          </cell>
          <cell r="Q23">
            <v>0.33818501756084235</v>
          </cell>
          <cell r="R23">
            <v>0.32113018713366476</v>
          </cell>
          <cell r="S23">
            <v>2</v>
          </cell>
          <cell r="T23"/>
          <cell r="U23">
            <v>113955</v>
          </cell>
          <cell r="V23">
            <v>113955</v>
          </cell>
          <cell r="W23">
            <v>151940</v>
          </cell>
          <cell r="X23">
            <v>100721.25</v>
          </cell>
          <cell r="Y23">
            <v>0.13138985070181317</v>
          </cell>
          <cell r="Z23">
            <v>134295</v>
          </cell>
          <cell r="AA23">
            <v>17645</v>
          </cell>
          <cell r="AB23"/>
          <cell r="AC23">
            <v>0</v>
          </cell>
          <cell r="AD23">
            <v>0</v>
          </cell>
          <cell r="AE23">
            <v>0</v>
          </cell>
          <cell r="AF23">
            <v>60590.846885245897</v>
          </cell>
          <cell r="AG23">
            <v>0.39910152220614725</v>
          </cell>
          <cell r="AH23">
            <v>0.43785818784096148</v>
          </cell>
          <cell r="AI23">
            <v>0.34885533884493763</v>
          </cell>
          <cell r="AJ23">
            <v>0.35321159017026021</v>
          </cell>
          <cell r="AK23">
            <v>3</v>
          </cell>
          <cell r="AL23">
            <v>100833.75</v>
          </cell>
          <cell r="AM23">
            <v>100833.75</v>
          </cell>
          <cell r="AN23">
            <v>134445</v>
          </cell>
        </row>
        <row r="24">
          <cell r="B24">
            <v>35118</v>
          </cell>
          <cell r="C24" t="str">
            <v>3025 Weekender</v>
          </cell>
          <cell r="D24">
            <v>252.75</v>
          </cell>
          <cell r="E24">
            <v>17439.75</v>
          </cell>
          <cell r="F24">
            <v>28746.408900000002</v>
          </cell>
          <cell r="G24">
            <v>26446.462299999999</v>
          </cell>
          <cell r="H24" t="str">
            <v>N/A</v>
          </cell>
          <cell r="I24" t="str">
            <v>N/A</v>
          </cell>
          <cell r="J24" t="str">
            <v>N/A</v>
          </cell>
          <cell r="K24" t="str">
            <v>Option</v>
          </cell>
          <cell r="L24">
            <v>900</v>
          </cell>
          <cell r="M24">
            <v>72632.621199999994</v>
          </cell>
          <cell r="N24">
            <v>65080.803599999999</v>
          </cell>
          <cell r="O24">
            <v>0.11603755919203178</v>
          </cell>
          <cell r="P24">
            <v>0.34602765348729903</v>
          </cell>
          <cell r="Q24">
            <v>0.33424578180144238</v>
          </cell>
          <cell r="R24">
            <v>0.29508857528114318</v>
          </cell>
          <cell r="S24">
            <v>1</v>
          </cell>
          <cell r="T24"/>
          <cell r="U24">
            <v>111063.75</v>
          </cell>
          <cell r="V24">
            <v>111063.75</v>
          </cell>
          <cell r="W24">
            <v>148085</v>
          </cell>
          <cell r="X24">
            <v>97755</v>
          </cell>
          <cell r="Y24">
            <v>0.1361439312567132</v>
          </cell>
          <cell r="Z24">
            <v>130340</v>
          </cell>
          <cell r="AA24">
            <v>17745</v>
          </cell>
          <cell r="AB24"/>
          <cell r="AC24">
            <v>0</v>
          </cell>
          <cell r="AD24">
            <v>0</v>
          </cell>
          <cell r="AE24">
            <v>0</v>
          </cell>
          <cell r="AF24">
            <v>59534.935409836064</v>
          </cell>
          <cell r="AG24">
            <v>0.40546070569013654</v>
          </cell>
          <cell r="AH24">
            <v>0.44674000076510123</v>
          </cell>
          <cell r="AI24">
            <v>0.38865728244899633</v>
          </cell>
          <cell r="AJ24">
            <v>0.37004945818267293</v>
          </cell>
          <cell r="AK24">
            <v>3</v>
          </cell>
          <cell r="AL24">
            <v>100136.25</v>
          </cell>
          <cell r="AM24">
            <v>100136.25</v>
          </cell>
          <cell r="AN24">
            <v>133515</v>
          </cell>
        </row>
        <row r="25">
          <cell r="B25">
            <v>35121</v>
          </cell>
          <cell r="C25" t="str">
            <v>3025 Destination</v>
          </cell>
          <cell r="D25">
            <v>266.25</v>
          </cell>
          <cell r="E25">
            <v>18371.25</v>
          </cell>
          <cell r="F25">
            <v>30797.147100000002</v>
          </cell>
          <cell r="G25">
            <v>26446.462299999999</v>
          </cell>
          <cell r="H25" t="str">
            <v>N/A</v>
          </cell>
          <cell r="I25" t="str">
            <v>N/A</v>
          </cell>
          <cell r="J25" t="str">
            <v>N/A</v>
          </cell>
          <cell r="K25" t="str">
            <v>Option</v>
          </cell>
          <cell r="L25">
            <v>900</v>
          </cell>
          <cell r="M25">
            <v>75614.859400000001</v>
          </cell>
          <cell r="N25">
            <v>67818.124899999995</v>
          </cell>
          <cell r="O25">
            <v>0.11496535050912336</v>
          </cell>
          <cell r="P25">
            <v>0.38221261354003899</v>
          </cell>
          <cell r="Q25">
            <v>0.37069965527640525</v>
          </cell>
          <cell r="R25">
            <v>0.33092553773837391</v>
          </cell>
          <cell r="S25">
            <v>6</v>
          </cell>
          <cell r="T25"/>
          <cell r="U25">
            <v>122396.25</v>
          </cell>
          <cell r="V25">
            <v>122396.25</v>
          </cell>
          <cell r="W25">
            <v>163195</v>
          </cell>
          <cell r="X25">
            <v>107767.5</v>
          </cell>
          <cell r="Y25">
            <v>0.13574361472614657</v>
          </cell>
          <cell r="Z25">
            <v>143690</v>
          </cell>
          <cell r="AA25">
            <v>19505</v>
          </cell>
          <cell r="AB25"/>
          <cell r="AC25">
            <v>0</v>
          </cell>
          <cell r="AD25">
            <v>0</v>
          </cell>
          <cell r="AE25">
            <v>0</v>
          </cell>
          <cell r="AF25">
            <v>61979.392950819674</v>
          </cell>
          <cell r="AG25">
            <v>0.43107507073014423</v>
          </cell>
          <cell r="AH25">
            <v>0.47061302006371253</v>
          </cell>
          <cell r="AI25">
            <v>0.4017524286088151</v>
          </cell>
          <cell r="AJ25">
            <v>0.39056624082090619</v>
          </cell>
          <cell r="AK25">
            <v>9</v>
          </cell>
          <cell r="AL25">
            <v>108941.25</v>
          </cell>
          <cell r="AM25">
            <v>108941.25</v>
          </cell>
          <cell r="AN25">
            <v>145255</v>
          </cell>
        </row>
        <row r="26">
          <cell r="B26">
            <v>34964</v>
          </cell>
          <cell r="C26" t="str">
            <v>3025 GFX</v>
          </cell>
          <cell r="D26">
            <v>350</v>
          </cell>
          <cell r="E26">
            <v>24150</v>
          </cell>
          <cell r="F26">
            <v>33262.239199999996</v>
          </cell>
          <cell r="G26">
            <v>31926.2271</v>
          </cell>
          <cell r="H26" t="str">
            <v>N/A</v>
          </cell>
          <cell r="I26" t="str">
            <v>N/A</v>
          </cell>
          <cell r="J26" t="str">
            <v>N/A</v>
          </cell>
          <cell r="K26" t="str">
            <v>Option</v>
          </cell>
          <cell r="L26">
            <v>0</v>
          </cell>
          <cell r="M26">
            <v>89338.4663</v>
          </cell>
          <cell r="N26">
            <v>79456.939400000003</v>
          </cell>
          <cell r="O26">
            <v>0.12436329632903022</v>
          </cell>
          <cell r="P26">
            <v>0.38521351672645004</v>
          </cell>
          <cell r="Q26">
            <v>0.37638646221463534</v>
          </cell>
          <cell r="R26">
            <v>0.26456623567407561</v>
          </cell>
          <cell r="S26">
            <v>2</v>
          </cell>
          <cell r="T26"/>
          <cell r="U26">
            <v>145316.25</v>
          </cell>
          <cell r="V26">
            <v>145316.25</v>
          </cell>
          <cell r="W26">
            <v>193755</v>
          </cell>
          <cell r="X26">
            <v>127413.75</v>
          </cell>
          <cell r="Y26">
            <v>0.14050681343261617</v>
          </cell>
          <cell r="Z26">
            <v>169885</v>
          </cell>
          <cell r="AA26">
            <v>23870</v>
          </cell>
          <cell r="AB26"/>
          <cell r="AC26">
            <v>0</v>
          </cell>
          <cell r="AD26">
            <v>0</v>
          </cell>
          <cell r="AE26">
            <v>0</v>
          </cell>
          <cell r="AF26">
            <v>73228.251065573771</v>
          </cell>
          <cell r="AG26">
            <v>0.43576718144163834</v>
          </cell>
          <cell r="AH26">
            <v>0.47713554924268603</v>
          </cell>
          <cell r="AI26">
            <v>0.37370735773244584</v>
          </cell>
          <cell r="AJ26">
            <v>0.34090888700899424</v>
          </cell>
          <cell r="AK26">
            <v>1</v>
          </cell>
          <cell r="AL26">
            <v>129783.75</v>
          </cell>
          <cell r="AM26">
            <v>129783.75</v>
          </cell>
          <cell r="AN26">
            <v>173045</v>
          </cell>
        </row>
        <row r="27">
          <cell r="B27">
            <v>35056</v>
          </cell>
          <cell r="C27" t="str">
            <v>3225 GFX</v>
          </cell>
          <cell r="D27">
            <v>425</v>
          </cell>
          <cell r="E27">
            <v>29325</v>
          </cell>
          <cell r="F27">
            <v>39811.333199999994</v>
          </cell>
          <cell r="G27">
            <v>39373.791100000002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Option</v>
          </cell>
          <cell r="L27">
            <v>0</v>
          </cell>
          <cell r="M27">
            <v>108510.1243</v>
          </cell>
          <cell r="N27">
            <v>96779.968999999997</v>
          </cell>
          <cell r="O27">
            <v>0.12120437133018713</v>
          </cell>
          <cell r="P27">
            <v>0.38532059167994337</v>
          </cell>
          <cell r="Q27">
            <v>0.37600058673243231</v>
          </cell>
          <cell r="R27"/>
          <cell r="S27"/>
          <cell r="T27"/>
          <cell r="U27">
            <v>176531.25</v>
          </cell>
          <cell r="V27">
            <v>176531.25</v>
          </cell>
          <cell r="W27">
            <v>235375</v>
          </cell>
          <cell r="X27">
            <v>155096.25</v>
          </cell>
          <cell r="Y27">
            <v>0.13820450204308615</v>
          </cell>
          <cell r="Z27">
            <v>206795</v>
          </cell>
          <cell r="AA27">
            <v>28580</v>
          </cell>
          <cell r="AB27"/>
          <cell r="AC27">
            <v>0</v>
          </cell>
          <cell r="AD27">
            <v>0</v>
          </cell>
          <cell r="AE27">
            <v>0</v>
          </cell>
          <cell r="AF27">
            <v>88942.724836065579</v>
          </cell>
          <cell r="AG27">
            <v>0.43275871245105219</v>
          </cell>
          <cell r="AH27">
            <v>0.47286134309831057</v>
          </cell>
          <cell r="AI27" t="e">
            <v>#N/A</v>
          </cell>
          <cell r="AJ27">
            <v>0.41</v>
          </cell>
          <cell r="AK27">
            <v>1</v>
          </cell>
          <cell r="AL27">
            <v>156798.75</v>
          </cell>
          <cell r="AM27">
            <v>156798.75</v>
          </cell>
          <cell r="AN27">
            <v>209065</v>
          </cell>
        </row>
        <row r="28">
          <cell r="B28">
            <v>35084</v>
          </cell>
          <cell r="C28" t="str">
            <v>3425 GFX</v>
          </cell>
          <cell r="D28">
            <v>430</v>
          </cell>
          <cell r="E28">
            <v>29670</v>
          </cell>
          <cell r="F28">
            <v>41439.094600000004</v>
          </cell>
          <cell r="G28">
            <v>46303.140399999997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Option</v>
          </cell>
          <cell r="L28">
            <v>0</v>
          </cell>
          <cell r="M28">
            <v>117412.23500000002</v>
          </cell>
          <cell r="N28">
            <v>105272.40849999999</v>
          </cell>
          <cell r="O28">
            <v>0.11531821749855781</v>
          </cell>
          <cell r="P28">
            <v>0.41130150731722598</v>
          </cell>
          <cell r="Q28">
            <v>0.40014439909684685</v>
          </cell>
          <cell r="R28">
            <v>0.33529288905872784</v>
          </cell>
          <cell r="S28">
            <v>8</v>
          </cell>
          <cell r="T28"/>
          <cell r="U28">
            <v>199443.75</v>
          </cell>
          <cell r="V28">
            <v>199443.75</v>
          </cell>
          <cell r="W28">
            <v>265925</v>
          </cell>
          <cell r="X28">
            <v>175496.25</v>
          </cell>
          <cell r="Y28">
            <v>0.1364559071775038</v>
          </cell>
          <cell r="Z28">
            <v>233995</v>
          </cell>
          <cell r="AA28">
            <v>31930</v>
          </cell>
          <cell r="AB28"/>
          <cell r="AC28">
            <v>0</v>
          </cell>
          <cell r="AD28">
            <v>0</v>
          </cell>
          <cell r="AE28">
            <v>0</v>
          </cell>
          <cell r="AF28">
            <v>96239.536885245921</v>
          </cell>
          <cell r="AG28">
            <v>0.46754338258610667</v>
          </cell>
          <cell r="AH28">
            <v>0.50259888851562218</v>
          </cell>
          <cell r="AI28">
            <v>0.34972533874285189</v>
          </cell>
          <cell r="AJ28">
            <v>0.38757091053649467</v>
          </cell>
          <cell r="AK28">
            <v>2</v>
          </cell>
          <cell r="AL28">
            <v>180746.25</v>
          </cell>
          <cell r="AM28">
            <v>180746.25</v>
          </cell>
          <cell r="AN28">
            <v>240995</v>
          </cell>
        </row>
        <row r="29">
          <cell r="B29"/>
          <cell r="C29" t="str">
            <v>RiverJet Series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</row>
        <row r="30">
          <cell r="B30">
            <v>34221</v>
          </cell>
          <cell r="C30" t="str">
            <v>1775 Extreme Duty</v>
          </cell>
          <cell r="D30">
            <v>53.5</v>
          </cell>
          <cell r="E30">
            <v>3691.5</v>
          </cell>
          <cell r="F30">
            <v>6643.9050000000025</v>
          </cell>
          <cell r="G30">
            <v>12917.9599</v>
          </cell>
          <cell r="H30">
            <v>9270</v>
          </cell>
          <cell r="I30">
            <v>3513</v>
          </cell>
          <cell r="J30">
            <v>2261.0736000000002</v>
          </cell>
          <cell r="K30">
            <v>2420.87</v>
          </cell>
          <cell r="L30">
            <v>2111</v>
          </cell>
          <cell r="M30">
            <v>40718.308500000006</v>
          </cell>
          <cell r="N30">
            <v>38608.024400000002</v>
          </cell>
          <cell r="O30">
            <v>5.4659209653835701E-2</v>
          </cell>
          <cell r="P30">
            <v>0.26861002290179159</v>
          </cell>
          <cell r="Q30">
            <v>0.24292424639066593</v>
          </cell>
          <cell r="R30">
            <v>0.2343114412844903</v>
          </cell>
          <cell r="S30">
            <v>10</v>
          </cell>
          <cell r="T30"/>
          <cell r="U30">
            <v>55672.5</v>
          </cell>
          <cell r="V30">
            <v>55672.5</v>
          </cell>
          <cell r="W30">
            <v>74230</v>
          </cell>
          <cell r="X30">
            <v>50996.25</v>
          </cell>
          <cell r="Y30">
            <v>9.1697918964629754E-2</v>
          </cell>
          <cell r="Z30">
            <v>67995</v>
          </cell>
          <cell r="AA30">
            <v>6235</v>
          </cell>
          <cell r="AB30"/>
          <cell r="AC30">
            <v>0</v>
          </cell>
          <cell r="AD30">
            <v>0</v>
          </cell>
          <cell r="AE30">
            <v>0</v>
          </cell>
          <cell r="AF30">
            <v>33375.662704918039</v>
          </cell>
          <cell r="AG30">
            <v>0.31246220770092875</v>
          </cell>
          <cell r="AH30">
            <v>0.34734021357486872</v>
          </cell>
          <cell r="AI30" t="e">
            <v>#N/A</v>
          </cell>
          <cell r="AJ30"/>
          <cell r="AK30"/>
          <cell r="AL30">
            <v>48543.75</v>
          </cell>
          <cell r="AM30">
            <v>48543.75</v>
          </cell>
          <cell r="AN30">
            <v>64725</v>
          </cell>
        </row>
        <row r="31">
          <cell r="B31">
            <v>34222</v>
          </cell>
          <cell r="C31" t="str">
            <v>1875 Falcon</v>
          </cell>
          <cell r="D31">
            <v>53</v>
          </cell>
          <cell r="E31">
            <v>3657</v>
          </cell>
          <cell r="F31">
            <v>6100.1696000000011</v>
          </cell>
          <cell r="G31">
            <v>7962.4691999999995</v>
          </cell>
          <cell r="H31">
            <v>9270</v>
          </cell>
          <cell r="I31">
            <v>3513</v>
          </cell>
          <cell r="J31">
            <v>2520.0736000000002</v>
          </cell>
          <cell r="K31">
            <v>2023.86</v>
          </cell>
          <cell r="L31">
            <v>1761</v>
          </cell>
          <cell r="M31">
            <v>35046.572400000005</v>
          </cell>
          <cell r="N31">
            <v>32889.825800000006</v>
          </cell>
          <cell r="O31">
            <v>6.5574886687298842E-2</v>
          </cell>
          <cell r="P31">
            <v>0.18105917981072545</v>
          </cell>
          <cell r="Q31">
            <v>0.15982180157741785</v>
          </cell>
          <cell r="R31">
            <v>0.1914953959719437</v>
          </cell>
          <cell r="S31">
            <v>17</v>
          </cell>
          <cell r="T31"/>
          <cell r="U31">
            <v>42795</v>
          </cell>
          <cell r="V31">
            <v>42795</v>
          </cell>
          <cell r="W31">
            <v>57060</v>
          </cell>
          <cell r="X31">
            <v>39146.25</v>
          </cell>
          <cell r="Y31">
            <v>9.3208161701312381E-2</v>
          </cell>
          <cell r="Z31">
            <v>52195</v>
          </cell>
          <cell r="AA31">
            <v>4865</v>
          </cell>
          <cell r="AB31"/>
          <cell r="AC31">
            <v>0</v>
          </cell>
          <cell r="AD31">
            <v>0</v>
          </cell>
          <cell r="AE31">
            <v>0</v>
          </cell>
          <cell r="AF31">
            <v>28726.698688524593</v>
          </cell>
          <cell r="AG31">
            <v>0.21148193683926317</v>
          </cell>
          <cell r="AH31">
            <v>0.25831104646573971</v>
          </cell>
          <cell r="AI31">
            <v>0.19406462993826498</v>
          </cell>
          <cell r="AJ31">
            <v>0.19237009513466613</v>
          </cell>
          <cell r="AK31">
            <v>2</v>
          </cell>
          <cell r="AL31">
            <v>36431.25</v>
          </cell>
          <cell r="AM31">
            <v>36431.25</v>
          </cell>
          <cell r="AN31">
            <v>48575</v>
          </cell>
        </row>
        <row r="32">
          <cell r="B32">
            <v>34223</v>
          </cell>
          <cell r="C32" t="str">
            <v>1875 Extreme Shallow</v>
          </cell>
          <cell r="D32">
            <v>64</v>
          </cell>
          <cell r="E32">
            <v>4416</v>
          </cell>
          <cell r="F32">
            <v>6031.6421000000037</v>
          </cell>
          <cell r="G32">
            <v>7984.1661000000004</v>
          </cell>
          <cell r="H32">
            <v>9270</v>
          </cell>
          <cell r="I32">
            <v>3513</v>
          </cell>
          <cell r="J32">
            <v>2166.5536000000002</v>
          </cell>
          <cell r="K32">
            <v>2023.86</v>
          </cell>
          <cell r="L32">
            <v>2111</v>
          </cell>
          <cell r="M32">
            <v>35405.221800000007</v>
          </cell>
          <cell r="N32">
            <v>32597.4254</v>
          </cell>
          <cell r="O32">
            <v>8.6135526519220337E-2</v>
          </cell>
          <cell r="P32">
            <v>0.19159238975939705</v>
          </cell>
          <cell r="Q32">
            <v>0.18447820871251211</v>
          </cell>
          <cell r="R32">
            <v>0.17370536104582054</v>
          </cell>
          <cell r="S32">
            <v>1</v>
          </cell>
          <cell r="T32"/>
          <cell r="U32">
            <v>43796.25</v>
          </cell>
          <cell r="V32">
            <v>43796.25</v>
          </cell>
          <cell r="W32">
            <v>58395</v>
          </cell>
          <cell r="X32">
            <v>39971.25</v>
          </cell>
          <cell r="Y32">
            <v>9.569377990430622E-2</v>
          </cell>
          <cell r="Z32">
            <v>53295</v>
          </cell>
          <cell r="AA32">
            <v>5100</v>
          </cell>
          <cell r="AB32"/>
          <cell r="AC32">
            <v>0</v>
          </cell>
          <cell r="AD32">
            <v>0</v>
          </cell>
          <cell r="AE32">
            <v>0</v>
          </cell>
          <cell r="AF32">
            <v>29020.673606557382</v>
          </cell>
          <cell r="AG32">
            <v>0.21774524460912073</v>
          </cell>
          <cell r="AH32">
            <v>0.27900146201740716</v>
          </cell>
          <cell r="AI32">
            <v>0.23868130731289489</v>
          </cell>
          <cell r="AJ32">
            <v>0.2401178541513892</v>
          </cell>
          <cell r="AK32">
            <v>4</v>
          </cell>
          <cell r="AL32">
            <v>37098.75</v>
          </cell>
          <cell r="AM32">
            <v>37098.75</v>
          </cell>
          <cell r="AN32">
            <v>49465</v>
          </cell>
        </row>
        <row r="33">
          <cell r="B33">
            <v>34224</v>
          </cell>
          <cell r="C33" t="str">
            <v>2175 Extreme Shallow</v>
          </cell>
          <cell r="D33">
            <v>68</v>
          </cell>
          <cell r="E33">
            <v>4692</v>
          </cell>
          <cell r="F33">
            <v>6497.0035999999991</v>
          </cell>
          <cell r="G33">
            <v>8255.0928999999996</v>
          </cell>
          <cell r="H33">
            <v>9270</v>
          </cell>
          <cell r="I33">
            <v>3513</v>
          </cell>
          <cell r="J33">
            <v>2274.8735999999999</v>
          </cell>
          <cell r="K33">
            <v>2489.41</v>
          </cell>
          <cell r="L33">
            <v>2111</v>
          </cell>
          <cell r="M33">
            <v>36991.380099999995</v>
          </cell>
          <cell r="N33">
            <v>34520.893299999996</v>
          </cell>
          <cell r="O33">
            <v>7.1564973088341227E-2</v>
          </cell>
          <cell r="P33">
            <v>0.16445367298300539</v>
          </cell>
          <cell r="Q33">
            <v>0.21245858955713356</v>
          </cell>
          <cell r="R33">
            <v>0.20681630986356225</v>
          </cell>
          <cell r="S33">
            <v>2</v>
          </cell>
          <cell r="T33"/>
          <cell r="U33">
            <v>44272.087499999994</v>
          </cell>
          <cell r="V33">
            <v>44272.087499999994</v>
          </cell>
          <cell r="W33">
            <v>59029.45</v>
          </cell>
          <cell r="X33">
            <v>43833.75</v>
          </cell>
          <cell r="Y33">
            <v>9.9999999999998666E-3</v>
          </cell>
          <cell r="Z33">
            <v>58445</v>
          </cell>
          <cell r="AA33">
            <v>584.44999999999709</v>
          </cell>
          <cell r="AB33"/>
          <cell r="AC33">
            <v>0</v>
          </cell>
          <cell r="AD33">
            <v>0</v>
          </cell>
          <cell r="AE33">
            <v>0</v>
          </cell>
          <cell r="AF33">
            <v>30320.803360655733</v>
          </cell>
          <cell r="AG33">
            <v>0.17187414539394211</v>
          </cell>
          <cell r="AH33">
            <v>0.29980318528570021</v>
          </cell>
          <cell r="AI33">
            <v>0.268230083952538</v>
          </cell>
          <cell r="AJ33">
            <v>0.26116490739107528</v>
          </cell>
          <cell r="AK33">
            <v>2</v>
          </cell>
          <cell r="AL33">
            <v>36613.762499999997</v>
          </cell>
          <cell r="AM33">
            <v>36613.762499999997</v>
          </cell>
          <cell r="AN33">
            <v>48818.35</v>
          </cell>
        </row>
        <row r="34">
          <cell r="B34">
            <v>35414</v>
          </cell>
          <cell r="C34" t="str">
            <v>2175 Extreme Shallow 2.3L</v>
          </cell>
          <cell r="D34">
            <v>84.5</v>
          </cell>
          <cell r="E34">
            <v>5830.5</v>
          </cell>
          <cell r="F34">
            <v>6844.8935999999921</v>
          </cell>
          <cell r="G34">
            <v>9750.5481</v>
          </cell>
          <cell r="H34">
            <v>14091</v>
          </cell>
          <cell r="I34">
            <v>4974.4799999999996</v>
          </cell>
          <cell r="J34" t="str">
            <v>N/A</v>
          </cell>
          <cell r="K34">
            <v>3000.22</v>
          </cell>
          <cell r="L34">
            <v>0</v>
          </cell>
          <cell r="M34">
            <v>44491.641699999993</v>
          </cell>
          <cell r="N34">
            <v>41563.300000000003</v>
          </cell>
          <cell r="O34">
            <v>7.0454985528097855E-2</v>
          </cell>
          <cell r="P34">
            <v>0.24837264576074344</v>
          </cell>
          <cell r="Q34">
            <v>0.22378691318252908</v>
          </cell>
          <cell r="R34">
            <v>0.12360286588316219</v>
          </cell>
          <cell r="S34">
            <v>1</v>
          </cell>
          <cell r="T34"/>
          <cell r="U34">
            <v>59193.75</v>
          </cell>
          <cell r="V34">
            <v>59193.75</v>
          </cell>
          <cell r="W34">
            <v>78925</v>
          </cell>
          <cell r="X34">
            <v>53546.25</v>
          </cell>
          <cell r="Y34">
            <v>0.10546957069822817</v>
          </cell>
          <cell r="Z34">
            <v>71395</v>
          </cell>
          <cell r="AA34">
            <v>7530</v>
          </cell>
          <cell r="AB34"/>
          <cell r="AC34">
            <v>0</v>
          </cell>
          <cell r="AD34">
            <v>0</v>
          </cell>
          <cell r="AE34">
            <v>0</v>
          </cell>
          <cell r="AF34">
            <v>36468.5587704918</v>
          </cell>
          <cell r="AG34">
            <v>0.26830569517233616</v>
          </cell>
          <cell r="AH34">
            <v>0.3092917478882391</v>
          </cell>
          <cell r="AI34">
            <v>0.268230083952538</v>
          </cell>
          <cell r="AJ34">
            <v>0.22086452185498243</v>
          </cell>
          <cell r="AK34">
            <v>3</v>
          </cell>
          <cell r="AL34">
            <v>49841.25</v>
          </cell>
          <cell r="AM34">
            <v>49841.25</v>
          </cell>
          <cell r="AN34">
            <v>66455</v>
          </cell>
        </row>
        <row r="35">
          <cell r="B35">
            <v>34711</v>
          </cell>
          <cell r="C35" t="str">
            <v>1975 Fastwater</v>
          </cell>
          <cell r="D35">
            <v>67</v>
          </cell>
          <cell r="E35">
            <v>4623</v>
          </cell>
          <cell r="F35">
            <v>6161.0895999999993</v>
          </cell>
          <cell r="G35">
            <v>11101.3763</v>
          </cell>
          <cell r="H35">
            <v>14091</v>
          </cell>
          <cell r="I35">
            <v>4974.4799999999996</v>
          </cell>
          <cell r="J35" t="str">
            <v>N/A</v>
          </cell>
          <cell r="K35">
            <v>2683.39</v>
          </cell>
          <cell r="L35">
            <v>0</v>
          </cell>
          <cell r="M35">
            <v>43634.335899999991</v>
          </cell>
          <cell r="N35">
            <v>40852.374899999995</v>
          </cell>
          <cell r="O35">
            <v>6.8097901451501561E-2</v>
          </cell>
          <cell r="P35">
            <v>0.2680491346375628</v>
          </cell>
          <cell r="Q35">
            <v>0.24236966131163512</v>
          </cell>
          <cell r="R35">
            <v>0.1895573907219909</v>
          </cell>
          <cell r="S35">
            <v>2</v>
          </cell>
          <cell r="T35"/>
          <cell r="U35">
            <v>59613.75</v>
          </cell>
          <cell r="V35">
            <v>59613.75</v>
          </cell>
          <cell r="W35">
            <v>79485</v>
          </cell>
          <cell r="X35">
            <v>53921.25</v>
          </cell>
          <cell r="Y35">
            <v>0.10557062382641352</v>
          </cell>
          <cell r="Z35">
            <v>71895</v>
          </cell>
          <cell r="AA35">
            <v>7590</v>
          </cell>
          <cell r="AB35"/>
          <cell r="AC35">
            <v>0</v>
          </cell>
          <cell r="AD35">
            <v>0</v>
          </cell>
          <cell r="AE35">
            <v>0</v>
          </cell>
          <cell r="AF35">
            <v>35765.849098360646</v>
          </cell>
          <cell r="AG35">
            <v>0.32058984473836449</v>
          </cell>
          <cell r="AH35">
            <v>0.35763676116797977</v>
          </cell>
          <cell r="AI35" t="e">
            <v>#N/A</v>
          </cell>
          <cell r="AJ35">
            <v>0.24399981816044683</v>
          </cell>
          <cell r="AK35">
            <v>1</v>
          </cell>
          <cell r="AL35">
            <v>52642.5</v>
          </cell>
          <cell r="AM35">
            <v>52642.5</v>
          </cell>
          <cell r="AN35">
            <v>70190</v>
          </cell>
        </row>
        <row r="36">
          <cell r="B36">
            <v>34712</v>
          </cell>
          <cell r="C36" t="str">
            <v>1975 Fastwater X9</v>
          </cell>
          <cell r="D36">
            <v>67</v>
          </cell>
          <cell r="E36">
            <v>4623</v>
          </cell>
          <cell r="F36">
            <v>6162.2200000000012</v>
          </cell>
          <cell r="G36">
            <v>14582.3141</v>
          </cell>
          <cell r="H36">
            <v>14091</v>
          </cell>
          <cell r="I36">
            <v>4974.4799999999996</v>
          </cell>
          <cell r="J36" t="str">
            <v>N/A</v>
          </cell>
          <cell r="K36">
            <v>2683.39</v>
          </cell>
          <cell r="L36">
            <v>0</v>
          </cell>
          <cell r="M36">
            <v>47116.4041</v>
          </cell>
          <cell r="N36">
            <v>43407.261700000003</v>
          </cell>
          <cell r="O36">
            <v>8.5449813112721568E-2</v>
          </cell>
          <cell r="P36">
            <v>0.26300009228844051</v>
          </cell>
          <cell r="Q36">
            <v>0.24821265268125819</v>
          </cell>
          <cell r="R36">
            <v>0.16535712978456923</v>
          </cell>
          <cell r="S36">
            <v>11</v>
          </cell>
          <cell r="T36"/>
          <cell r="U36">
            <v>63930</v>
          </cell>
          <cell r="V36">
            <v>63930</v>
          </cell>
          <cell r="W36">
            <v>85240</v>
          </cell>
          <cell r="X36">
            <v>57738.75</v>
          </cell>
          <cell r="Y36">
            <v>0.10722868091186595</v>
          </cell>
          <cell r="Z36">
            <v>76985</v>
          </cell>
          <cell r="AA36">
            <v>8255</v>
          </cell>
          <cell r="AB36"/>
          <cell r="AC36">
            <v>0</v>
          </cell>
          <cell r="AD36">
            <v>0</v>
          </cell>
          <cell r="AE36">
            <v>0</v>
          </cell>
          <cell r="AF36">
            <v>38620.003360655741</v>
          </cell>
          <cell r="AG36">
            <v>0.30559857306712085</v>
          </cell>
          <cell r="AH36">
            <v>0.35457436988596913</v>
          </cell>
          <cell r="AI36" t="e">
            <v>#N/A</v>
          </cell>
          <cell r="AJ36">
            <v>0.23458644028277362</v>
          </cell>
          <cell r="AK36">
            <v>3</v>
          </cell>
          <cell r="AL36">
            <v>55616.25</v>
          </cell>
          <cell r="AM36">
            <v>55616.25</v>
          </cell>
          <cell r="AN36">
            <v>74155</v>
          </cell>
        </row>
        <row r="37">
          <cell r="B37"/>
          <cell r="C37" t="str">
            <v>Multi Species Series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</row>
        <row r="38">
          <cell r="B38">
            <v>35909</v>
          </cell>
          <cell r="C38" t="str">
            <v>1825 Warrior TL</v>
          </cell>
          <cell r="D38">
            <v>26</v>
          </cell>
          <cell r="E38">
            <v>1794</v>
          </cell>
          <cell r="F38">
            <v>2253.5222000000003</v>
          </cell>
          <cell r="G38">
            <v>5321.91</v>
          </cell>
          <cell r="H38" t="str">
            <v>N/A</v>
          </cell>
          <cell r="I38" t="str">
            <v>N/A</v>
          </cell>
          <cell r="J38" t="str">
            <v>N/A</v>
          </cell>
          <cell r="K38">
            <v>1880.31</v>
          </cell>
          <cell r="L38">
            <v>450</v>
          </cell>
          <cell r="M38">
            <v>11249.742199999999</v>
          </cell>
          <cell r="N38">
            <v>9812.7850999999991</v>
          </cell>
          <cell r="O38">
            <v>0.14643723319692387</v>
          </cell>
          <cell r="P38">
            <v>0.23412528635860785</v>
          </cell>
          <cell r="Q38">
            <v>0.22074368870359348</v>
          </cell>
          <cell r="R38">
            <v>0.18550234098197702</v>
          </cell>
          <cell r="S38">
            <v>9</v>
          </cell>
          <cell r="T38"/>
          <cell r="U38">
            <v>14688.75</v>
          </cell>
          <cell r="V38">
            <v>14688.75</v>
          </cell>
          <cell r="W38">
            <v>19585</v>
          </cell>
          <cell r="X38">
            <v>12592.5</v>
          </cell>
          <cell r="Y38">
            <v>0.16646813579511613</v>
          </cell>
          <cell r="Z38">
            <v>16790</v>
          </cell>
          <cell r="AA38">
            <v>2795</v>
          </cell>
          <cell r="AB38"/>
          <cell r="AC38">
            <v>0</v>
          </cell>
          <cell r="AD38">
            <v>0</v>
          </cell>
          <cell r="AE38">
            <v>0</v>
          </cell>
          <cell r="AF38">
            <v>9221.1001639344249</v>
          </cell>
          <cell r="AG38">
            <v>0.29157014009915105</v>
          </cell>
          <cell r="AH38">
            <v>0.34488406203475613</v>
          </cell>
          <cell r="AI38">
            <v>0.20708237008364264</v>
          </cell>
          <cell r="AJ38">
            <v>0.11548071750286443</v>
          </cell>
          <cell r="AK38">
            <v>2</v>
          </cell>
          <cell r="AL38">
            <v>13016.25</v>
          </cell>
          <cell r="AM38">
            <v>13016.25</v>
          </cell>
          <cell r="AN38">
            <v>17355</v>
          </cell>
        </row>
        <row r="39">
          <cell r="B39">
            <v>35147</v>
          </cell>
          <cell r="C39" t="str">
            <v>1825 Warrior SC</v>
          </cell>
          <cell r="D39">
            <v>62.75</v>
          </cell>
          <cell r="E39">
            <v>4329.75</v>
          </cell>
          <cell r="F39">
            <v>4928.5263000000004</v>
          </cell>
          <cell r="G39">
            <v>6685.3386</v>
          </cell>
          <cell r="H39" t="str">
            <v>N/A</v>
          </cell>
          <cell r="I39" t="str">
            <v>N/A</v>
          </cell>
          <cell r="J39" t="str">
            <v>N/A</v>
          </cell>
          <cell r="K39">
            <v>1969.54</v>
          </cell>
          <cell r="L39">
            <v>0</v>
          </cell>
          <cell r="M39">
            <v>17913.154900000001</v>
          </cell>
          <cell r="N39">
            <v>16292.829400000001</v>
          </cell>
          <cell r="O39">
            <v>9.9450221948558598E-2</v>
          </cell>
          <cell r="P39">
            <v>0.1378919961943503</v>
          </cell>
          <cell r="Q39">
            <v>0.20411164926421199</v>
          </cell>
          <cell r="R39"/>
          <cell r="S39"/>
          <cell r="T39"/>
          <cell r="U39">
            <v>20778.318749999999</v>
          </cell>
          <cell r="V39">
            <v>20778.318749999999</v>
          </cell>
          <cell r="W39">
            <v>27704.424999999996</v>
          </cell>
          <cell r="X39">
            <v>20471.25</v>
          </cell>
          <cell r="Y39">
            <v>1.4999999999999928E-2</v>
          </cell>
          <cell r="Z39">
            <v>27295</v>
          </cell>
          <cell r="AA39">
            <v>409.42499999999563</v>
          </cell>
          <cell r="AB39"/>
          <cell r="AC39">
            <v>0</v>
          </cell>
          <cell r="AD39">
            <v>0</v>
          </cell>
          <cell r="AE39">
            <v>0</v>
          </cell>
          <cell r="AF39">
            <v>14682.913852459018</v>
          </cell>
          <cell r="AG39">
            <v>0.11551975251160067</v>
          </cell>
          <cell r="AH39">
            <v>0.27112196409478689</v>
          </cell>
          <cell r="AI39">
            <v>0.16834076834326397</v>
          </cell>
          <cell r="AJ39"/>
          <cell r="AK39"/>
          <cell r="AL39">
            <v>16600.612500000003</v>
          </cell>
          <cell r="AM39">
            <v>16600.612500000003</v>
          </cell>
          <cell r="AN39">
            <v>22134.15</v>
          </cell>
        </row>
        <row r="40">
          <cell r="B40">
            <v>35911</v>
          </cell>
          <cell r="C40" t="str">
            <v>1825 Warrior SPT</v>
          </cell>
          <cell r="D40">
            <v>65.75</v>
          </cell>
          <cell r="E40">
            <v>4536.75</v>
          </cell>
          <cell r="F40">
            <v>5289.7094999999999</v>
          </cell>
          <cell r="G40">
            <v>7125.4029</v>
          </cell>
          <cell r="H40" t="str">
            <v>N/A</v>
          </cell>
          <cell r="I40" t="str">
            <v>N/A</v>
          </cell>
          <cell r="J40" t="str">
            <v>N/A</v>
          </cell>
          <cell r="K40">
            <v>1969.54</v>
          </cell>
          <cell r="L40">
            <v>450</v>
          </cell>
          <cell r="M40">
            <v>18921.402400000003</v>
          </cell>
          <cell r="N40">
            <v>16563.268599999999</v>
          </cell>
          <cell r="O40">
            <v>0.14237128292419307</v>
          </cell>
          <cell r="P40">
            <v>0.22122128311982292</v>
          </cell>
          <cell r="Q40">
            <v>0.20887128306167535</v>
          </cell>
          <cell r="R40">
            <v>0.13039711777646187</v>
          </cell>
          <cell r="S40">
            <v>8</v>
          </cell>
          <cell r="T40"/>
          <cell r="U40">
            <v>24296.25</v>
          </cell>
          <cell r="V40">
            <v>24296.25</v>
          </cell>
          <cell r="W40">
            <v>32395</v>
          </cell>
          <cell r="X40">
            <v>20936.25</v>
          </cell>
          <cell r="Y40">
            <v>0.16048719326526956</v>
          </cell>
          <cell r="Z40">
            <v>27915</v>
          </cell>
          <cell r="AA40">
            <v>4480</v>
          </cell>
          <cell r="AB40"/>
          <cell r="AC40">
            <v>0</v>
          </cell>
          <cell r="AD40">
            <v>0</v>
          </cell>
          <cell r="AE40">
            <v>0</v>
          </cell>
          <cell r="AF40">
            <v>15509.346229508199</v>
          </cell>
          <cell r="AG40">
            <v>0.20724062464976301</v>
          </cell>
          <cell r="AH40">
            <v>0.27001579557424232</v>
          </cell>
          <cell r="AI40">
            <v>0.28689813283893401</v>
          </cell>
          <cell r="AJ40"/>
          <cell r="AK40"/>
          <cell r="AL40">
            <v>19563.75</v>
          </cell>
          <cell r="AM40">
            <v>19563.75</v>
          </cell>
          <cell r="AN40">
            <v>26085</v>
          </cell>
        </row>
        <row r="41">
          <cell r="B41">
            <v>35149</v>
          </cell>
          <cell r="C41" t="str">
            <v>1925 Flex SPT</v>
          </cell>
          <cell r="D41">
            <v>78</v>
          </cell>
          <cell r="E41">
            <v>5382</v>
          </cell>
          <cell r="F41">
            <v>6041.4048000000021</v>
          </cell>
          <cell r="G41">
            <v>9896.5689999999995</v>
          </cell>
          <cell r="H41" t="str">
            <v>N/A</v>
          </cell>
          <cell r="I41" t="str">
            <v>N/A</v>
          </cell>
          <cell r="J41" t="str">
            <v>N/A</v>
          </cell>
          <cell r="K41">
            <v>2444.15</v>
          </cell>
          <cell r="L41">
            <v>0</v>
          </cell>
          <cell r="M41">
            <v>23764.123800000001</v>
          </cell>
          <cell r="N41">
            <v>21586.018300000003</v>
          </cell>
          <cell r="O41">
            <v>0.10090353254263652</v>
          </cell>
          <cell r="P41">
            <v>0.22708870837907058</v>
          </cell>
          <cell r="Q41">
            <v>0.21049629040369394</v>
          </cell>
          <cell r="R41">
            <v>0.17545639180291733</v>
          </cell>
          <cell r="S41">
            <v>4</v>
          </cell>
          <cell r="T41"/>
          <cell r="U41">
            <v>30746.25</v>
          </cell>
          <cell r="V41">
            <v>30746.25</v>
          </cell>
          <cell r="W41">
            <v>40995</v>
          </cell>
          <cell r="X41">
            <v>27341.25</v>
          </cell>
          <cell r="Y41">
            <v>0.12453710053490605</v>
          </cell>
          <cell r="Z41">
            <v>36455</v>
          </cell>
          <cell r="AA41">
            <v>4540</v>
          </cell>
          <cell r="AB41"/>
          <cell r="AC41">
            <v>0</v>
          </cell>
          <cell r="AD41">
            <v>0</v>
          </cell>
          <cell r="AE41">
            <v>0</v>
          </cell>
          <cell r="AF41">
            <v>19478.79</v>
          </cell>
          <cell r="AG41">
            <v>0.21924785810912367</v>
          </cell>
          <cell r="AH41">
            <v>0.27400469848316678</v>
          </cell>
          <cell r="AI41">
            <v>0.24801875705645635</v>
          </cell>
          <cell r="AJ41">
            <v>0.26435008940707144</v>
          </cell>
          <cell r="AK41">
            <v>1</v>
          </cell>
          <cell r="AL41">
            <v>24948.75</v>
          </cell>
          <cell r="AM41">
            <v>24948.75</v>
          </cell>
          <cell r="AN41">
            <v>33265</v>
          </cell>
        </row>
        <row r="42">
          <cell r="B42">
            <v>35642</v>
          </cell>
          <cell r="C42" t="str">
            <v>1925 Arrow SPT</v>
          </cell>
          <cell r="D42">
            <v>78</v>
          </cell>
          <cell r="E42">
            <v>5382</v>
          </cell>
          <cell r="F42">
            <v>5179.5635999999995</v>
          </cell>
          <cell r="G42">
            <v>9819.2564000000002</v>
          </cell>
          <cell r="H42" t="str">
            <v>N/A</v>
          </cell>
          <cell r="I42" t="str">
            <v>N/A</v>
          </cell>
          <cell r="J42" t="str">
            <v>N/A</v>
          </cell>
          <cell r="K42">
            <v>2444.15</v>
          </cell>
          <cell r="L42">
            <v>0</v>
          </cell>
          <cell r="M42">
            <v>22824.97</v>
          </cell>
          <cell r="N42">
            <v>19585.43</v>
          </cell>
          <cell r="O42">
            <v>0.16540561019084088</v>
          </cell>
          <cell r="P42" t="e">
            <v>#DIV/0!</v>
          </cell>
          <cell r="Q42" t="e">
            <v>#DIV/0!</v>
          </cell>
          <cell r="R42"/>
          <cell r="S42"/>
          <cell r="T42"/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e">
            <v>#DIV/0!</v>
          </cell>
          <cell r="Z42"/>
          <cell r="AA42">
            <v>0</v>
          </cell>
          <cell r="AB42"/>
          <cell r="AC42">
            <v>0</v>
          </cell>
          <cell r="AD42">
            <v>0</v>
          </cell>
          <cell r="AE42">
            <v>0</v>
          </cell>
          <cell r="AF42">
            <v>18708.991803278688</v>
          </cell>
          <cell r="AG42" t="e">
            <v>#DIV/0!</v>
          </cell>
          <cell r="AH42"/>
          <cell r="AI42">
            <v>0.24801875705645635</v>
          </cell>
          <cell r="AJ42"/>
          <cell r="AK42"/>
          <cell r="AL42">
            <v>0</v>
          </cell>
          <cell r="AM42">
            <v>0</v>
          </cell>
          <cell r="AN42">
            <v>0</v>
          </cell>
        </row>
        <row r="43">
          <cell r="B43">
            <v>35139</v>
          </cell>
          <cell r="C43" t="str">
            <v>2025 Flex TL XP</v>
          </cell>
          <cell r="D43">
            <v>79</v>
          </cell>
          <cell r="E43">
            <v>5451</v>
          </cell>
          <cell r="F43">
            <v>6144.1759999999995</v>
          </cell>
          <cell r="G43">
            <v>9435.5707999999995</v>
          </cell>
          <cell r="H43" t="str">
            <v>N/A</v>
          </cell>
          <cell r="I43" t="str">
            <v>N/A</v>
          </cell>
          <cell r="J43" t="str">
            <v>N/A</v>
          </cell>
          <cell r="K43">
            <v>3838.22</v>
          </cell>
          <cell r="L43">
            <v>0</v>
          </cell>
          <cell r="M43">
            <v>24868.966800000002</v>
          </cell>
          <cell r="N43">
            <v>22015.091400000001</v>
          </cell>
          <cell r="O43">
            <v>0.12963268460470714</v>
          </cell>
          <cell r="P43">
            <v>0.23217268959129322</v>
          </cell>
          <cell r="Q43">
            <v>0.22035975564409027</v>
          </cell>
          <cell r="R43"/>
          <cell r="S43"/>
          <cell r="T43"/>
          <cell r="U43">
            <v>32388.75</v>
          </cell>
          <cell r="V43">
            <v>32388.75</v>
          </cell>
          <cell r="W43">
            <v>43185</v>
          </cell>
          <cell r="X43">
            <v>28237.5</v>
          </cell>
          <cell r="Y43">
            <v>0.14701195219123506</v>
          </cell>
          <cell r="Z43">
            <v>37650</v>
          </cell>
          <cell r="AA43">
            <v>5535</v>
          </cell>
          <cell r="AB43"/>
          <cell r="AC43">
            <v>0</v>
          </cell>
          <cell r="AD43">
            <v>0</v>
          </cell>
          <cell r="AE43">
            <v>0</v>
          </cell>
          <cell r="AF43">
            <v>20384.399016393443</v>
          </cell>
          <cell r="AG43">
            <v>0.22200662119580389</v>
          </cell>
          <cell r="AH43">
            <v>0.27633116710221389</v>
          </cell>
          <cell r="AI43">
            <v>0.18278002124972514</v>
          </cell>
          <cell r="AJ43"/>
          <cell r="AK43"/>
          <cell r="AL43">
            <v>26201.25</v>
          </cell>
          <cell r="AM43">
            <v>26201.25</v>
          </cell>
          <cell r="AN43">
            <v>34935</v>
          </cell>
        </row>
        <row r="44">
          <cell r="B44">
            <v>35132</v>
          </cell>
          <cell r="C44" t="str">
            <v>2025 Flex SPT</v>
          </cell>
          <cell r="D44">
            <v>78</v>
          </cell>
          <cell r="E44">
            <v>5382</v>
          </cell>
          <cell r="F44">
            <v>6380.0992999999999</v>
          </cell>
          <cell r="G44">
            <v>10053.0623</v>
          </cell>
          <cell r="H44" t="str">
            <v>N/A</v>
          </cell>
          <cell r="I44" t="str">
            <v>N/A</v>
          </cell>
          <cell r="J44" t="str">
            <v>N/A</v>
          </cell>
          <cell r="K44">
            <v>3838.22</v>
          </cell>
          <cell r="L44">
            <v>0</v>
          </cell>
          <cell r="M44">
            <v>25653.381600000001</v>
          </cell>
          <cell r="N44">
            <v>23533.625899999999</v>
          </cell>
          <cell r="O44">
            <v>9.0073485021277641E-2</v>
          </cell>
          <cell r="P44">
            <v>0.23939273293306648</v>
          </cell>
          <cell r="Q44">
            <v>0.21740446772249244</v>
          </cell>
          <cell r="R44">
            <v>0.14955309204865919</v>
          </cell>
          <cell r="S44">
            <v>3</v>
          </cell>
          <cell r="T44"/>
          <cell r="U44">
            <v>33727.5</v>
          </cell>
          <cell r="V44">
            <v>33727.5</v>
          </cell>
          <cell r="W44">
            <v>44970</v>
          </cell>
          <cell r="X44">
            <v>30071.25</v>
          </cell>
          <cell r="Y44">
            <v>0.12158623269734381</v>
          </cell>
          <cell r="Z44">
            <v>40095</v>
          </cell>
          <cell r="AA44">
            <v>4875</v>
          </cell>
          <cell r="AB44"/>
          <cell r="AC44">
            <v>0</v>
          </cell>
          <cell r="AD44">
            <v>0</v>
          </cell>
          <cell r="AE44">
            <v>0</v>
          </cell>
          <cell r="AF44">
            <v>21027.361967213117</v>
          </cell>
          <cell r="AG44">
            <v>0.23595905101646483</v>
          </cell>
          <cell r="AH44">
            <v>0.27775294240407089</v>
          </cell>
          <cell r="AI44">
            <v>0.16714614356064114</v>
          </cell>
          <cell r="AJ44">
            <v>0.28097272876625934</v>
          </cell>
          <cell r="AK44">
            <v>1</v>
          </cell>
          <cell r="AL44">
            <v>27521.25</v>
          </cell>
          <cell r="AM44">
            <v>27521.25</v>
          </cell>
          <cell r="AN44">
            <v>36695</v>
          </cell>
        </row>
        <row r="45">
          <cell r="B45">
            <v>35135</v>
          </cell>
          <cell r="C45" t="str">
            <v>2025 Flex SPT XP</v>
          </cell>
          <cell r="D45">
            <v>80</v>
          </cell>
          <cell r="E45">
            <v>5520</v>
          </cell>
          <cell r="F45">
            <v>6263.3824999999979</v>
          </cell>
          <cell r="G45">
            <v>10194.3385</v>
          </cell>
          <cell r="H45" t="str">
            <v>N/A</v>
          </cell>
          <cell r="I45" t="str">
            <v>N/A</v>
          </cell>
          <cell r="J45" t="str">
            <v>N/A</v>
          </cell>
          <cell r="K45">
            <v>3838.22</v>
          </cell>
          <cell r="L45">
            <v>0</v>
          </cell>
          <cell r="M45">
            <v>25815.940999999999</v>
          </cell>
          <cell r="N45">
            <v>23630.918799999999</v>
          </cell>
          <cell r="O45">
            <v>9.2464546913850823E-2</v>
          </cell>
          <cell r="P45">
            <v>0.26094998031848277</v>
          </cell>
          <cell r="Q45">
            <v>0.24123078306241222</v>
          </cell>
          <cell r="R45"/>
          <cell r="S45"/>
          <cell r="T45"/>
          <cell r="U45">
            <v>34931.25</v>
          </cell>
          <cell r="V45">
            <v>34931.25</v>
          </cell>
          <cell r="W45">
            <v>46575</v>
          </cell>
          <cell r="X45">
            <v>31143.75</v>
          </cell>
          <cell r="Y45">
            <v>0.12161348585189645</v>
          </cell>
          <cell r="Z45">
            <v>41525</v>
          </cell>
          <cell r="AA45">
            <v>5050</v>
          </cell>
          <cell r="AB45"/>
          <cell r="AC45">
            <v>0</v>
          </cell>
          <cell r="AD45">
            <v>0</v>
          </cell>
          <cell r="AE45">
            <v>0</v>
          </cell>
          <cell r="AF45">
            <v>21160.607377049178</v>
          </cell>
          <cell r="AG45">
            <v>0.25683805691034101</v>
          </cell>
          <cell r="AH45">
            <v>0.29996774585344044</v>
          </cell>
          <cell r="AI45">
            <v>0.15636085880462647</v>
          </cell>
          <cell r="AJ45">
            <v>0.1474335322843191</v>
          </cell>
          <cell r="AK45">
            <v>1</v>
          </cell>
          <cell r="AL45">
            <v>28473.75</v>
          </cell>
          <cell r="AM45">
            <v>28473.75</v>
          </cell>
          <cell r="AN45">
            <v>37965</v>
          </cell>
        </row>
        <row r="46">
          <cell r="B46">
            <v>35776</v>
          </cell>
          <cell r="C46" t="str">
            <v>2125 Arrow SPT</v>
          </cell>
          <cell r="D46">
            <v>96</v>
          </cell>
          <cell r="E46">
            <v>6624</v>
          </cell>
          <cell r="F46">
            <v>6076.4335999999985</v>
          </cell>
          <cell r="G46">
            <v>11827.610500000001</v>
          </cell>
          <cell r="H46" t="str">
            <v>N/A</v>
          </cell>
          <cell r="I46" t="str">
            <v>N/A</v>
          </cell>
          <cell r="J46" t="str">
            <v>N/A</v>
          </cell>
          <cell r="K46">
            <v>4047.72</v>
          </cell>
          <cell r="L46">
            <v>0</v>
          </cell>
          <cell r="M46">
            <v>28575.7641</v>
          </cell>
          <cell r="N46"/>
          <cell r="O46" t="e">
            <v>#DIV/0!</v>
          </cell>
          <cell r="P46"/>
          <cell r="Q46" t="e">
            <v>#DIV/0!</v>
          </cell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>
            <v>0</v>
          </cell>
        </row>
        <row r="47">
          <cell r="B47">
            <v>35142</v>
          </cell>
          <cell r="C47" t="str">
            <v>2125 Accord SPT</v>
          </cell>
          <cell r="D47">
            <v>96</v>
          </cell>
          <cell r="E47">
            <v>6624</v>
          </cell>
          <cell r="F47">
            <v>8197.6539999999986</v>
          </cell>
          <cell r="G47">
            <v>11844.986000000001</v>
          </cell>
          <cell r="H47" t="str">
            <v>N/A</v>
          </cell>
          <cell r="I47" t="str">
            <v>N/A</v>
          </cell>
          <cell r="J47" t="str">
            <v>N/A</v>
          </cell>
          <cell r="K47">
            <v>4047.72</v>
          </cell>
          <cell r="L47">
            <v>0</v>
          </cell>
          <cell r="M47">
            <v>30714.36</v>
          </cell>
          <cell r="N47">
            <v>27867.450699999998</v>
          </cell>
          <cell r="O47">
            <v>0.10215894272668448</v>
          </cell>
          <cell r="P47">
            <v>0.29495601273995004</v>
          </cell>
          <cell r="Q47">
            <v>0.2824833265746195</v>
          </cell>
          <cell r="R47">
            <v>0.12398330921573439</v>
          </cell>
          <cell r="S47">
            <v>2</v>
          </cell>
          <cell r="T47"/>
          <cell r="U47">
            <v>43563.75</v>
          </cell>
          <cell r="V47">
            <v>43563.75</v>
          </cell>
          <cell r="W47">
            <v>58085</v>
          </cell>
          <cell r="X47">
            <v>38838.75</v>
          </cell>
          <cell r="Y47">
            <v>0.1216568504393164</v>
          </cell>
          <cell r="Z47">
            <v>51785</v>
          </cell>
          <cell r="AA47">
            <v>6300</v>
          </cell>
          <cell r="AB47"/>
          <cell r="AC47">
            <v>0</v>
          </cell>
          <cell r="AD47">
            <v>0</v>
          </cell>
          <cell r="AE47">
            <v>0</v>
          </cell>
          <cell r="AF47">
            <v>25175.704918032789</v>
          </cell>
          <cell r="AG47">
            <v>0.2924943290678248</v>
          </cell>
          <cell r="AH47">
            <v>0.33565884260087026</v>
          </cell>
          <cell r="AI47">
            <v>0.21466902583106842</v>
          </cell>
          <cell r="AJ47">
            <v>0.19510512451292056</v>
          </cell>
          <cell r="AK47">
            <v>2</v>
          </cell>
          <cell r="AL47">
            <v>35583.75</v>
          </cell>
          <cell r="AM47">
            <v>35583.75</v>
          </cell>
          <cell r="AN47">
            <v>47445</v>
          </cell>
        </row>
        <row r="48"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>
            <v>0</v>
          </cell>
          <cell r="AM48">
            <v>0</v>
          </cell>
          <cell r="AN48"/>
        </row>
        <row r="49">
          <cell r="B49"/>
          <cell r="C49" t="str">
            <v>PROTOTYPE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</row>
        <row r="50">
          <cell r="B50"/>
          <cell r="C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0</v>
          </cell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</row>
        <row r="51"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L51"/>
        </row>
        <row r="52">
          <cell r="V52"/>
          <cell r="W52"/>
          <cell r="X52"/>
          <cell r="Y52"/>
          <cell r="Z52"/>
          <cell r="AA52"/>
          <cell r="AB52"/>
          <cell r="AC52"/>
          <cell r="AD52"/>
          <cell r="AE52"/>
        </row>
        <row r="53"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L53"/>
          <cell r="AN53"/>
        </row>
        <row r="54"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L54"/>
          <cell r="AN54"/>
        </row>
        <row r="55"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L55"/>
          <cell r="AN55"/>
        </row>
        <row r="56">
          <cell r="W56"/>
          <cell r="X56"/>
          <cell r="Y56"/>
        </row>
        <row r="57">
          <cell r="W57"/>
          <cell r="X57"/>
          <cell r="AN57"/>
        </row>
        <row r="58">
          <cell r="W58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pricing notes"/>
      <sheetName val="Options Pricing"/>
      <sheetName val="ERP - JUNE 2022"/>
      <sheetName val="ERP - JUNE 2021"/>
      <sheetName val="Config issues"/>
      <sheetName val="Options Costing(SEE NOTE AT TOP"/>
    </sheetNames>
    <sheetDataSet>
      <sheetData sheetId="0" refreshError="1"/>
      <sheetData sheetId="1" refreshError="1">
        <row r="2">
          <cell r="B2" t="str">
            <v>Part Number</v>
          </cell>
          <cell r="D2" t="str">
            <v>Part Name</v>
          </cell>
          <cell r="F2" t="str">
            <v>C&amp;F Options 1XX</v>
          </cell>
          <cell r="G2" t="str">
            <v>Weld Options 2XX</v>
          </cell>
          <cell r="H2" t="str">
            <v>Paint Options 3XX</v>
          </cell>
          <cell r="I2" t="str">
            <v>Assy Options 4XX</v>
          </cell>
          <cell r="L2" t="str">
            <v>Labour Hours Installed (Total)</v>
          </cell>
          <cell r="M2" t="str">
            <v>Routing hours increase over prev. year</v>
          </cell>
          <cell r="N2" t="str">
            <v>Material Cost Adjusted w/ WIP</v>
          </cell>
          <cell r="O2" t="str">
            <v>WIP Material Cost Adjust/New</v>
          </cell>
          <cell r="P2" t="str">
            <v>Material Cost (Total)</v>
          </cell>
          <cell r="Q2" t="str">
            <v>% cost inc (dec)</v>
          </cell>
          <cell r="R2" t="str">
            <v>2022 Cost Installed (Total)</v>
          </cell>
          <cell r="S2" t="str">
            <v>2021 COST</v>
          </cell>
          <cell r="T2" t="str">
            <v>cost increase (decrease)</v>
          </cell>
          <cell r="U2" t="str">
            <v>2022 CDN Margin</v>
          </cell>
          <cell r="V2" t="str">
            <v>2022 CDN Dealer Net Factory Installed</v>
          </cell>
          <cell r="W2" t="str">
            <v>2022 CDN Retail Factory installed</v>
          </cell>
          <cell r="X2" t="str">
            <v>2021 CDN Dealer Net Factory Installed</v>
          </cell>
          <cell r="Y2" t="str">
            <v>2021 CDN Retail Factory installed</v>
          </cell>
        </row>
        <row r="3">
          <cell r="B3" t="str">
            <v>Shop Rate</v>
          </cell>
          <cell r="D3" t="str">
            <v>Exchange Rate</v>
          </cell>
        </row>
        <row r="4">
          <cell r="B4">
            <v>69</v>
          </cell>
          <cell r="D4">
            <v>1.22</v>
          </cell>
        </row>
        <row r="5">
          <cell r="B5">
            <v>71</v>
          </cell>
        </row>
        <row r="6">
          <cell r="B6">
            <v>87</v>
          </cell>
        </row>
        <row r="7">
          <cell r="D7" t="str">
            <v>WHEN MAKING NEW PART COPY AND INSERT THIS ENTIRE ROW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L7">
            <v>0</v>
          </cell>
          <cell r="M7" t="e">
            <v>#N/A</v>
          </cell>
          <cell r="P7" t="str">
            <v>0</v>
          </cell>
          <cell r="R7">
            <v>0</v>
          </cell>
          <cell r="V7">
            <v>0</v>
          </cell>
        </row>
        <row r="8">
          <cell r="B8" t="str">
            <v>Pre-Rig Options</v>
          </cell>
        </row>
        <row r="9">
          <cell r="B9" t="str">
            <v>Main Engine Prerig, Steering &amp; Controls Options</v>
          </cell>
        </row>
        <row r="10">
          <cell r="B10" t="str">
            <v>Non Engine OEM</v>
          </cell>
          <cell r="C10" t="str">
            <v>code in EOS</v>
          </cell>
          <cell r="V10" t="str">
            <v>increase for section</v>
          </cell>
          <cell r="W10">
            <v>3.5000000000000003E-2</v>
          </cell>
          <cell r="Y10">
            <v>3.5000000000000003E-2</v>
          </cell>
        </row>
        <row r="11">
          <cell r="B11">
            <v>36028</v>
          </cell>
          <cell r="C11" t="str">
            <v>PRO/SSH</v>
          </cell>
          <cell r="D11" t="str">
            <v>Steering - single hydraulic</v>
          </cell>
          <cell r="E11" t="str">
            <v>1625 FC</v>
          </cell>
          <cell r="F11">
            <v>0</v>
          </cell>
          <cell r="G11">
            <v>0</v>
          </cell>
          <cell r="H11">
            <v>0</v>
          </cell>
          <cell r="I11">
            <v>1.25</v>
          </cell>
          <cell r="L11">
            <v>1.25</v>
          </cell>
          <cell r="M11" t="e">
            <v>#N/A</v>
          </cell>
          <cell r="O11">
            <v>669</v>
          </cell>
          <cell r="P11">
            <v>669</v>
          </cell>
          <cell r="Q11" t="e">
            <v>#VALUE!</v>
          </cell>
          <cell r="R11">
            <v>755.25</v>
          </cell>
          <cell r="S11" t="str">
            <v/>
          </cell>
          <cell r="T11" t="e">
            <v>#VALUE!</v>
          </cell>
          <cell r="U11">
            <v>0.46944151738672285</v>
          </cell>
          <cell r="V11">
            <v>1423.5</v>
          </cell>
          <cell r="W11">
            <v>1898</v>
          </cell>
          <cell r="X11">
            <v>0</v>
          </cell>
        </row>
        <row r="12">
          <cell r="B12">
            <v>36029</v>
          </cell>
          <cell r="C12" t="str">
            <v>PRO/SSH</v>
          </cell>
          <cell r="D12" t="str">
            <v>Steering - single hydraulic</v>
          </cell>
          <cell r="E12" t="str">
            <v>1825 FC</v>
          </cell>
          <cell r="F12">
            <v>0</v>
          </cell>
          <cell r="G12">
            <v>0</v>
          </cell>
          <cell r="H12">
            <v>0</v>
          </cell>
          <cell r="I12">
            <v>1.25</v>
          </cell>
          <cell r="L12">
            <v>1.25</v>
          </cell>
          <cell r="M12" t="e">
            <v>#N/A</v>
          </cell>
          <cell r="O12">
            <v>669</v>
          </cell>
          <cell r="P12">
            <v>669</v>
          </cell>
          <cell r="Q12" t="e">
            <v>#VALUE!</v>
          </cell>
          <cell r="R12">
            <v>755.25</v>
          </cell>
          <cell r="S12" t="str">
            <v/>
          </cell>
          <cell r="T12" t="e">
            <v>#VALUE!</v>
          </cell>
          <cell r="U12">
            <v>0.46944151738672285</v>
          </cell>
          <cell r="V12">
            <v>1423.5</v>
          </cell>
          <cell r="W12">
            <v>1898</v>
          </cell>
          <cell r="X12">
            <v>0</v>
          </cell>
        </row>
        <row r="13">
          <cell r="B13">
            <v>36030</v>
          </cell>
          <cell r="C13" t="str">
            <v>PRO/SSH</v>
          </cell>
          <cell r="D13" t="str">
            <v>Steering - single hydraulic</v>
          </cell>
          <cell r="E13" t="str">
            <v>2025 FC</v>
          </cell>
          <cell r="F13">
            <v>0</v>
          </cell>
          <cell r="G13">
            <v>0</v>
          </cell>
          <cell r="H13">
            <v>0</v>
          </cell>
          <cell r="I13">
            <v>1.25</v>
          </cell>
          <cell r="L13">
            <v>1.25</v>
          </cell>
          <cell r="M13" t="e">
            <v>#N/A</v>
          </cell>
          <cell r="O13">
            <v>669</v>
          </cell>
          <cell r="P13">
            <v>669</v>
          </cell>
          <cell r="Q13" t="e">
            <v>#VALUE!</v>
          </cell>
          <cell r="R13">
            <v>755.25</v>
          </cell>
          <cell r="S13" t="str">
            <v/>
          </cell>
          <cell r="T13" t="e">
            <v>#VALUE!</v>
          </cell>
          <cell r="U13">
            <v>0.46944151738672285</v>
          </cell>
          <cell r="V13">
            <v>1423.5</v>
          </cell>
          <cell r="W13">
            <v>1898</v>
          </cell>
          <cell r="X13">
            <v>0</v>
          </cell>
        </row>
        <row r="14">
          <cell r="B14">
            <v>36031</v>
          </cell>
          <cell r="C14" t="str">
            <v>PRO/SSH</v>
          </cell>
          <cell r="D14" t="str">
            <v>Steering - single hydraulic</v>
          </cell>
          <cell r="E14" t="str">
            <v>1825 WR SPT</v>
          </cell>
          <cell r="F14">
            <v>0</v>
          </cell>
          <cell r="G14">
            <v>0</v>
          </cell>
          <cell r="H14">
            <v>0</v>
          </cell>
          <cell r="I14">
            <v>1.25</v>
          </cell>
          <cell r="L14">
            <v>1.25</v>
          </cell>
          <cell r="M14" t="e">
            <v>#N/A</v>
          </cell>
          <cell r="O14">
            <v>669</v>
          </cell>
          <cell r="P14">
            <v>669</v>
          </cell>
          <cell r="Q14" t="e">
            <v>#VALUE!</v>
          </cell>
          <cell r="R14">
            <v>755.25</v>
          </cell>
          <cell r="S14" t="str">
            <v/>
          </cell>
          <cell r="T14" t="e">
            <v>#VALUE!</v>
          </cell>
          <cell r="U14">
            <v>0.46944151738672285</v>
          </cell>
          <cell r="V14">
            <v>1423.5</v>
          </cell>
          <cell r="W14">
            <v>1898</v>
          </cell>
          <cell r="X14">
            <v>0</v>
          </cell>
        </row>
        <row r="15">
          <cell r="B15">
            <v>36032</v>
          </cell>
          <cell r="C15" t="str">
            <v>PRO/SSH</v>
          </cell>
          <cell r="D15" t="str">
            <v>Steering - single hydraulic</v>
          </cell>
          <cell r="E15" t="str">
            <v>1925 FL SPT</v>
          </cell>
          <cell r="F15">
            <v>0</v>
          </cell>
          <cell r="G15">
            <v>0</v>
          </cell>
          <cell r="H15">
            <v>0</v>
          </cell>
          <cell r="I15">
            <v>1.25</v>
          </cell>
          <cell r="L15">
            <v>1.25</v>
          </cell>
          <cell r="M15" t="e">
            <v>#N/A</v>
          </cell>
          <cell r="O15">
            <v>669</v>
          </cell>
          <cell r="P15">
            <v>669</v>
          </cell>
          <cell r="Q15" t="e">
            <v>#VALUE!</v>
          </cell>
          <cell r="R15">
            <v>755.25</v>
          </cell>
          <cell r="S15" t="str">
            <v/>
          </cell>
          <cell r="T15" t="e">
            <v>#VALUE!</v>
          </cell>
          <cell r="U15">
            <v>0.46944151738672285</v>
          </cell>
          <cell r="V15">
            <v>1423.5</v>
          </cell>
          <cell r="W15">
            <v>1898</v>
          </cell>
          <cell r="X15">
            <v>0</v>
          </cell>
        </row>
        <row r="16">
          <cell r="B16">
            <v>36033</v>
          </cell>
          <cell r="C16" t="str">
            <v>PRO/SSH</v>
          </cell>
          <cell r="D16" t="str">
            <v>Steering - single hydraulic</v>
          </cell>
          <cell r="E16" t="str">
            <v>2025 FL SPT/XP</v>
          </cell>
          <cell r="F16">
            <v>0</v>
          </cell>
          <cell r="G16">
            <v>0</v>
          </cell>
          <cell r="H16">
            <v>0</v>
          </cell>
          <cell r="I16">
            <v>1.25</v>
          </cell>
          <cell r="L16">
            <v>1.25</v>
          </cell>
          <cell r="M16" t="e">
            <v>#N/A</v>
          </cell>
          <cell r="O16">
            <v>669</v>
          </cell>
          <cell r="P16">
            <v>669</v>
          </cell>
          <cell r="Q16" t="e">
            <v>#VALUE!</v>
          </cell>
          <cell r="R16">
            <v>755.25</v>
          </cell>
          <cell r="S16" t="str">
            <v/>
          </cell>
          <cell r="T16" t="e">
            <v>#VALUE!</v>
          </cell>
          <cell r="U16">
            <v>0.46944151738672285</v>
          </cell>
          <cell r="V16">
            <v>1423.5</v>
          </cell>
          <cell r="W16">
            <v>1898</v>
          </cell>
          <cell r="X16">
            <v>0</v>
          </cell>
        </row>
        <row r="17">
          <cell r="B17">
            <v>36034</v>
          </cell>
          <cell r="C17" t="str">
            <v>PRO/SSH</v>
          </cell>
          <cell r="D17" t="str">
            <v>Steering - single hydraulic</v>
          </cell>
          <cell r="E17" t="str">
            <v>2125 ACC SPT</v>
          </cell>
          <cell r="F17">
            <v>0</v>
          </cell>
          <cell r="G17">
            <v>0</v>
          </cell>
          <cell r="H17">
            <v>0</v>
          </cell>
          <cell r="I17">
            <v>1.25</v>
          </cell>
          <cell r="L17">
            <v>1.25</v>
          </cell>
          <cell r="M17" t="e">
            <v>#N/A</v>
          </cell>
          <cell r="O17">
            <v>669</v>
          </cell>
          <cell r="P17">
            <v>669</v>
          </cell>
          <cell r="Q17" t="e">
            <v>#VALUE!</v>
          </cell>
          <cell r="R17">
            <v>755.25</v>
          </cell>
          <cell r="S17" t="str">
            <v/>
          </cell>
          <cell r="T17" t="e">
            <v>#VALUE!</v>
          </cell>
          <cell r="U17">
            <v>0.46944151738672285</v>
          </cell>
          <cell r="V17">
            <v>1423.5</v>
          </cell>
          <cell r="W17">
            <v>1898</v>
          </cell>
          <cell r="X17">
            <v>0</v>
          </cell>
        </row>
        <row r="18">
          <cell r="B18">
            <v>35772</v>
          </cell>
          <cell r="C18" t="str">
            <v>PRO/SSH</v>
          </cell>
          <cell r="D18" t="str">
            <v>Steering - single hydraulic</v>
          </cell>
          <cell r="E18" t="str">
            <v>1925 AW SPT</v>
          </cell>
          <cell r="F18">
            <v>0</v>
          </cell>
          <cell r="G18">
            <v>0</v>
          </cell>
          <cell r="H18">
            <v>0</v>
          </cell>
          <cell r="I18">
            <v>1.25</v>
          </cell>
          <cell r="L18">
            <v>1.25</v>
          </cell>
          <cell r="M18" t="e">
            <v>#N/A</v>
          </cell>
          <cell r="P18">
            <v>669.43</v>
          </cell>
          <cell r="Q18" t="e">
            <v>#VALUE!</v>
          </cell>
          <cell r="R18">
            <v>755.68</v>
          </cell>
          <cell r="S18" t="str">
            <v/>
          </cell>
          <cell r="T18" t="e">
            <v>#VALUE!</v>
          </cell>
          <cell r="U18">
            <v>0.46913944502985605</v>
          </cell>
          <cell r="V18">
            <v>1423.5</v>
          </cell>
          <cell r="W18">
            <v>1898</v>
          </cell>
          <cell r="X18">
            <v>0</v>
          </cell>
        </row>
        <row r="19">
          <cell r="B19">
            <v>36036</v>
          </cell>
          <cell r="C19" t="str">
            <v>PRO/STH</v>
          </cell>
          <cell r="D19" t="str">
            <v>Steering - twin hydraulic</v>
          </cell>
          <cell r="E19" t="str">
            <v>ALL COASTAL</v>
          </cell>
          <cell r="F19">
            <v>0</v>
          </cell>
          <cell r="G19">
            <v>0</v>
          </cell>
          <cell r="H19">
            <v>0</v>
          </cell>
          <cell r="I19">
            <v>0.5</v>
          </cell>
          <cell r="L19">
            <v>0.5</v>
          </cell>
          <cell r="M19" t="e">
            <v>#N/A</v>
          </cell>
          <cell r="P19">
            <v>213.49</v>
          </cell>
          <cell r="Q19" t="e">
            <v>#VALUE!</v>
          </cell>
          <cell r="R19">
            <v>247.99</v>
          </cell>
          <cell r="S19" t="str">
            <v/>
          </cell>
          <cell r="T19" t="e">
            <v>#VALUE!</v>
          </cell>
          <cell r="U19">
            <v>0.4897325102880658</v>
          </cell>
          <cell r="V19">
            <v>486</v>
          </cell>
          <cell r="W19">
            <v>648</v>
          </cell>
          <cell r="X19">
            <v>0</v>
          </cell>
        </row>
        <row r="20">
          <cell r="B20">
            <v>36132</v>
          </cell>
          <cell r="C20" t="str">
            <v>PRO/STH</v>
          </cell>
          <cell r="D20" t="str">
            <v>Steering - twin hydraulic</v>
          </cell>
          <cell r="E20" t="str">
            <v>25,27,28,30 OS</v>
          </cell>
          <cell r="F20">
            <v>0</v>
          </cell>
          <cell r="G20">
            <v>0</v>
          </cell>
          <cell r="H20">
            <v>0</v>
          </cell>
          <cell r="I20">
            <v>0.5</v>
          </cell>
          <cell r="L20">
            <v>0.5</v>
          </cell>
          <cell r="M20" t="e">
            <v>#N/A</v>
          </cell>
          <cell r="P20">
            <v>211.42</v>
          </cell>
          <cell r="Q20" t="e">
            <v>#VALUE!</v>
          </cell>
          <cell r="R20">
            <v>245.92</v>
          </cell>
          <cell r="S20" t="str">
            <v/>
          </cell>
          <cell r="T20" t="e">
            <v>#VALUE!</v>
          </cell>
          <cell r="U20">
            <v>0.49399176954732515</v>
          </cell>
          <cell r="V20">
            <v>486</v>
          </cell>
          <cell r="W20">
            <v>648</v>
          </cell>
          <cell r="X20">
            <v>0</v>
          </cell>
        </row>
        <row r="21">
          <cell r="B21">
            <v>36133</v>
          </cell>
          <cell r="C21" t="str">
            <v>PRO/STH</v>
          </cell>
          <cell r="D21" t="str">
            <v>Steering - twin hydraulic</v>
          </cell>
          <cell r="E21" t="str">
            <v>30 GFX</v>
          </cell>
          <cell r="F21">
            <v>0</v>
          </cell>
          <cell r="G21">
            <v>0</v>
          </cell>
          <cell r="H21">
            <v>0</v>
          </cell>
          <cell r="I21">
            <v>0.5</v>
          </cell>
          <cell r="L21">
            <v>0.5</v>
          </cell>
          <cell r="M21" t="e">
            <v>#N/A</v>
          </cell>
          <cell r="P21">
            <v>338.95</v>
          </cell>
          <cell r="Q21" t="e">
            <v>#VALUE!</v>
          </cell>
          <cell r="R21">
            <v>373.45</v>
          </cell>
          <cell r="S21" t="str">
            <v/>
          </cell>
          <cell r="T21" t="e">
            <v>#VALUE!</v>
          </cell>
          <cell r="U21">
            <v>0.49601889338731447</v>
          </cell>
          <cell r="V21">
            <v>741</v>
          </cell>
          <cell r="W21">
            <v>988</v>
          </cell>
          <cell r="X21">
            <v>0</v>
          </cell>
        </row>
        <row r="22">
          <cell r="B22">
            <v>36134</v>
          </cell>
          <cell r="C22" t="str">
            <v>PRO/STRH</v>
          </cell>
          <cell r="D22" t="str">
            <v>Steering - triple hydraulic</v>
          </cell>
          <cell r="E22" t="str">
            <v>34 GFX</v>
          </cell>
          <cell r="F22">
            <v>0</v>
          </cell>
          <cell r="G22">
            <v>0</v>
          </cell>
          <cell r="H22">
            <v>0</v>
          </cell>
          <cell r="I22">
            <v>0.5</v>
          </cell>
          <cell r="L22">
            <v>0.5</v>
          </cell>
          <cell r="M22" t="e">
            <v>#N/A</v>
          </cell>
          <cell r="P22">
            <v>395.98</v>
          </cell>
          <cell r="Q22" t="e">
            <v>#VALUE!</v>
          </cell>
          <cell r="R22">
            <v>430.48</v>
          </cell>
          <cell r="S22" t="str">
            <v/>
          </cell>
          <cell r="T22" t="e">
            <v>#VALUE!</v>
          </cell>
          <cell r="U22">
            <v>0.52089037284362827</v>
          </cell>
          <cell r="V22">
            <v>898.5</v>
          </cell>
          <cell r="W22">
            <v>1198</v>
          </cell>
          <cell r="X22">
            <v>0</v>
          </cell>
        </row>
        <row r="23">
          <cell r="B23">
            <v>36035</v>
          </cell>
          <cell r="C23" t="str">
            <v>PRO/SOXPA</v>
          </cell>
          <cell r="D23" t="str">
            <v>Steering - Optimus Xtreme Power Assist</v>
          </cell>
          <cell r="E23" t="str">
            <v>ALL FC, 1825 WR SPT, 19 FL, 19 AW</v>
          </cell>
          <cell r="F23">
            <v>0</v>
          </cell>
          <cell r="G23">
            <v>0</v>
          </cell>
          <cell r="H23">
            <v>0</v>
          </cell>
          <cell r="I23">
            <v>1.5</v>
          </cell>
          <cell r="L23">
            <v>2</v>
          </cell>
          <cell r="M23" t="e">
            <v>#N/A</v>
          </cell>
          <cell r="O23">
            <v>1313</v>
          </cell>
          <cell r="P23">
            <v>1313</v>
          </cell>
          <cell r="Q23" t="e">
            <v>#VALUE!</v>
          </cell>
          <cell r="R23">
            <v>1416.5</v>
          </cell>
          <cell r="S23" t="str">
            <v/>
          </cell>
          <cell r="T23" t="e">
            <v>#VALUE!</v>
          </cell>
          <cell r="U23">
            <v>0.25466982373059721</v>
          </cell>
          <cell r="V23">
            <v>1900.5</v>
          </cell>
          <cell r="W23">
            <v>2534</v>
          </cell>
          <cell r="X23">
            <v>0</v>
          </cell>
        </row>
        <row r="24">
          <cell r="B24">
            <v>36039</v>
          </cell>
          <cell r="C24" t="str">
            <v>PRO/SOEPSAENV</v>
          </cell>
          <cell r="D24" t="str">
            <v>Steering - single Optimus EPS All Electric (non Verado)</v>
          </cell>
          <cell r="E24" t="str">
            <v>2025 FC</v>
          </cell>
          <cell r="F24">
            <v>0</v>
          </cell>
          <cell r="G24">
            <v>0</v>
          </cell>
          <cell r="H24">
            <v>0</v>
          </cell>
          <cell r="I24">
            <v>2</v>
          </cell>
          <cell r="L24">
            <v>2</v>
          </cell>
          <cell r="M24" t="e">
            <v>#N/A</v>
          </cell>
          <cell r="O24">
            <v>3905</v>
          </cell>
          <cell r="P24">
            <v>3905</v>
          </cell>
          <cell r="Q24" t="e">
            <v>#VALUE!</v>
          </cell>
          <cell r="R24">
            <v>4043</v>
          </cell>
          <cell r="S24" t="str">
            <v/>
          </cell>
          <cell r="T24" t="e">
            <v>#VALUE!</v>
          </cell>
          <cell r="U24">
            <v>0.34244124583231683</v>
          </cell>
          <cell r="V24">
            <v>6148.5</v>
          </cell>
          <cell r="W24">
            <v>8198</v>
          </cell>
          <cell r="X24">
            <v>0</v>
          </cell>
        </row>
        <row r="25">
          <cell r="B25">
            <v>36040</v>
          </cell>
          <cell r="C25" t="str">
            <v>PRO/SOEPSAENV</v>
          </cell>
          <cell r="D25" t="str">
            <v>Steering - single Optimus EPS All Electric (non Verado)</v>
          </cell>
          <cell r="E25" t="str">
            <v>2025 ESC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L25">
            <v>1</v>
          </cell>
          <cell r="M25" t="e">
            <v>#N/A</v>
          </cell>
          <cell r="O25">
            <v>3275</v>
          </cell>
          <cell r="P25">
            <v>3275</v>
          </cell>
          <cell r="Q25" t="e">
            <v>#VALUE!</v>
          </cell>
          <cell r="R25">
            <v>3344</v>
          </cell>
          <cell r="S25" t="str">
            <v/>
          </cell>
          <cell r="T25" t="e">
            <v>#VALUE!</v>
          </cell>
          <cell r="U25">
            <v>0.34383124846701008</v>
          </cell>
          <cell r="V25">
            <v>5096.25</v>
          </cell>
          <cell r="W25">
            <v>6795</v>
          </cell>
          <cell r="X25">
            <v>0</v>
          </cell>
        </row>
        <row r="26">
          <cell r="B26">
            <v>36041</v>
          </cell>
          <cell r="C26" t="str">
            <v>PRO/SOEPSAENV</v>
          </cell>
          <cell r="D26" t="str">
            <v>Steering - single Optimus EPS All Electric (non Verado)</v>
          </cell>
          <cell r="E26" t="str">
            <v>22 ESC, 23 CXP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L26">
            <v>1</v>
          </cell>
          <cell r="M26" t="e">
            <v>#N/A</v>
          </cell>
          <cell r="O26">
            <v>3275</v>
          </cell>
          <cell r="P26">
            <v>3275</v>
          </cell>
          <cell r="Q26" t="e">
            <v>#VALUE!</v>
          </cell>
          <cell r="R26">
            <v>3344</v>
          </cell>
          <cell r="S26" t="str">
            <v/>
          </cell>
          <cell r="T26" t="e">
            <v>#VALUE!</v>
          </cell>
          <cell r="U26">
            <v>0.34383124846701008</v>
          </cell>
          <cell r="V26">
            <v>5096.25</v>
          </cell>
          <cell r="W26">
            <v>6795</v>
          </cell>
          <cell r="X26">
            <v>0</v>
          </cell>
        </row>
        <row r="27">
          <cell r="B27">
            <v>36042</v>
          </cell>
          <cell r="C27" t="str">
            <v>PRO/SOEPSAENV</v>
          </cell>
          <cell r="D27" t="str">
            <v>Steering - single Optimus EPS All Electric (non Verado)</v>
          </cell>
          <cell r="E27" t="str">
            <v>24 ESC, 26 CXP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L27">
            <v>1</v>
          </cell>
          <cell r="M27" t="e">
            <v>#N/A</v>
          </cell>
          <cell r="O27">
            <v>3275</v>
          </cell>
          <cell r="P27">
            <v>3275</v>
          </cell>
          <cell r="Q27" t="e">
            <v>#VALUE!</v>
          </cell>
          <cell r="R27">
            <v>3344</v>
          </cell>
          <cell r="S27" t="str">
            <v/>
          </cell>
          <cell r="T27" t="e">
            <v>#VALUE!</v>
          </cell>
          <cell r="U27">
            <v>0.34383124846701008</v>
          </cell>
          <cell r="V27">
            <v>5096.25</v>
          </cell>
          <cell r="W27">
            <v>6795</v>
          </cell>
          <cell r="X27">
            <v>0</v>
          </cell>
        </row>
        <row r="28">
          <cell r="B28">
            <v>36043</v>
          </cell>
          <cell r="C28" t="str">
            <v>PRO/SOEPSAENV</v>
          </cell>
          <cell r="D28" t="str">
            <v>Steering - single Optimus EPS All Electric (non Verado)</v>
          </cell>
          <cell r="E28" t="str">
            <v>28 CXP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L28">
            <v>1</v>
          </cell>
          <cell r="M28" t="e">
            <v>#N/A</v>
          </cell>
          <cell r="O28">
            <v>3275</v>
          </cell>
          <cell r="P28">
            <v>3275</v>
          </cell>
          <cell r="Q28" t="e">
            <v>#VALUE!</v>
          </cell>
          <cell r="R28">
            <v>3344</v>
          </cell>
          <cell r="S28" t="str">
            <v/>
          </cell>
          <cell r="T28" t="e">
            <v>#VALUE!</v>
          </cell>
          <cell r="U28">
            <v>0.34383124846701008</v>
          </cell>
          <cell r="V28">
            <v>5096.25</v>
          </cell>
          <cell r="W28">
            <v>6795</v>
          </cell>
          <cell r="X28">
            <v>0</v>
          </cell>
        </row>
        <row r="29">
          <cell r="B29">
            <v>36044</v>
          </cell>
          <cell r="C29" t="str">
            <v>PRO/SOEPSAENV</v>
          </cell>
          <cell r="D29" t="str">
            <v>Steering - single Optimus EPS All Electric (non Verado)</v>
          </cell>
          <cell r="E29" t="str">
            <v>18 WR SPT</v>
          </cell>
          <cell r="F29">
            <v>0</v>
          </cell>
          <cell r="G29">
            <v>0</v>
          </cell>
          <cell r="H29">
            <v>0</v>
          </cell>
          <cell r="I29">
            <v>2</v>
          </cell>
          <cell r="L29">
            <v>2</v>
          </cell>
          <cell r="M29" t="e">
            <v>#N/A</v>
          </cell>
          <cell r="O29">
            <v>3905</v>
          </cell>
          <cell r="P29">
            <v>3905</v>
          </cell>
          <cell r="Q29" t="e">
            <v>#VALUE!</v>
          </cell>
          <cell r="R29">
            <v>4043</v>
          </cell>
          <cell r="S29" t="str">
            <v/>
          </cell>
          <cell r="T29" t="e">
            <v>#VALUE!</v>
          </cell>
          <cell r="U29">
            <v>0.34244124583231683</v>
          </cell>
          <cell r="V29">
            <v>6148.5</v>
          </cell>
          <cell r="W29">
            <v>8198</v>
          </cell>
          <cell r="X29">
            <v>0</v>
          </cell>
        </row>
        <row r="30">
          <cell r="B30">
            <v>36045</v>
          </cell>
          <cell r="C30" t="str">
            <v>PRO/SOEPSAENV</v>
          </cell>
          <cell r="D30" t="str">
            <v>Steering - single Optimus EPS All Electric (non Verado)</v>
          </cell>
          <cell r="E30" t="str">
            <v>19 FL SPT</v>
          </cell>
          <cell r="F30">
            <v>0</v>
          </cell>
          <cell r="G30">
            <v>0</v>
          </cell>
          <cell r="H30">
            <v>0</v>
          </cell>
          <cell r="I30">
            <v>2</v>
          </cell>
          <cell r="L30">
            <v>2</v>
          </cell>
          <cell r="M30" t="e">
            <v>#N/A</v>
          </cell>
          <cell r="O30">
            <v>3905</v>
          </cell>
          <cell r="P30">
            <v>3905</v>
          </cell>
          <cell r="Q30" t="e">
            <v>#VALUE!</v>
          </cell>
          <cell r="R30">
            <v>4043</v>
          </cell>
          <cell r="S30" t="str">
            <v/>
          </cell>
          <cell r="T30" t="e">
            <v>#VALUE!</v>
          </cell>
          <cell r="U30">
            <v>0.34244124583231683</v>
          </cell>
          <cell r="V30">
            <v>6148.5</v>
          </cell>
          <cell r="W30">
            <v>8198</v>
          </cell>
          <cell r="X30">
            <v>0</v>
          </cell>
        </row>
        <row r="31">
          <cell r="B31">
            <v>36046</v>
          </cell>
          <cell r="C31" t="str">
            <v>PRO/SOEPSAENV</v>
          </cell>
          <cell r="D31" t="str">
            <v>Steering - single Optimus EPS All Electric (non Verado)</v>
          </cell>
          <cell r="E31" t="str">
            <v>1925 AW SPT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L31">
            <v>2</v>
          </cell>
          <cell r="M31" t="e">
            <v>#N/A</v>
          </cell>
          <cell r="O31">
            <v>3905</v>
          </cell>
          <cell r="P31">
            <v>3905</v>
          </cell>
          <cell r="Q31" t="e">
            <v>#VALUE!</v>
          </cell>
          <cell r="R31">
            <v>4043</v>
          </cell>
          <cell r="S31" t="str">
            <v/>
          </cell>
          <cell r="T31" t="e">
            <v>#VALUE!</v>
          </cell>
          <cell r="U31">
            <v>0.34244124583231683</v>
          </cell>
          <cell r="V31">
            <v>6148.5</v>
          </cell>
          <cell r="W31">
            <v>8198</v>
          </cell>
          <cell r="X31">
            <v>0</v>
          </cell>
        </row>
        <row r="32">
          <cell r="B32">
            <v>36047</v>
          </cell>
          <cell r="C32" t="str">
            <v>PRO/SOEPSAENV</v>
          </cell>
          <cell r="D32" t="str">
            <v>Steering - single Optimus EPS All Electric (non Verado)</v>
          </cell>
          <cell r="E32" t="str">
            <v>2025 FL SPT, 2125 ACC</v>
          </cell>
          <cell r="F32">
            <v>0</v>
          </cell>
          <cell r="G32">
            <v>0</v>
          </cell>
          <cell r="H32">
            <v>0</v>
          </cell>
          <cell r="I32">
            <v>2</v>
          </cell>
          <cell r="L32">
            <v>2</v>
          </cell>
          <cell r="M32" t="e">
            <v>#N/A</v>
          </cell>
          <cell r="O32">
            <v>3905</v>
          </cell>
          <cell r="P32">
            <v>3905</v>
          </cell>
          <cell r="Q32" t="e">
            <v>#VALUE!</v>
          </cell>
          <cell r="R32">
            <v>4043</v>
          </cell>
          <cell r="S32" t="str">
            <v/>
          </cell>
          <cell r="T32" t="e">
            <v>#VALUE!</v>
          </cell>
          <cell r="U32">
            <v>0.34244124583231683</v>
          </cell>
          <cell r="V32">
            <v>6148.5</v>
          </cell>
          <cell r="W32">
            <v>8198</v>
          </cell>
          <cell r="X32">
            <v>0</v>
          </cell>
        </row>
        <row r="33">
          <cell r="B33">
            <v>36048</v>
          </cell>
          <cell r="C33" t="str">
            <v>PRO/SOEPSAENV</v>
          </cell>
          <cell r="D33" t="str">
            <v>Steering - single Optimus EPS All Electric (non Verado)</v>
          </cell>
          <cell r="E33" t="str">
            <v>2125 AW SPT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L33">
            <v>1</v>
          </cell>
          <cell r="M33" t="e">
            <v>#N/A</v>
          </cell>
          <cell r="O33">
            <v>3275</v>
          </cell>
          <cell r="P33">
            <v>3275</v>
          </cell>
          <cell r="Q33" t="e">
            <v>#VALUE!</v>
          </cell>
          <cell r="R33">
            <v>3344</v>
          </cell>
          <cell r="S33" t="str">
            <v/>
          </cell>
          <cell r="T33" t="e">
            <v>#VALUE!</v>
          </cell>
          <cell r="U33">
            <v>0.34383124846701008</v>
          </cell>
          <cell r="V33">
            <v>5096.25</v>
          </cell>
          <cell r="W33">
            <v>6795</v>
          </cell>
          <cell r="X33">
            <v>0</v>
          </cell>
        </row>
        <row r="34">
          <cell r="B34">
            <v>36142</v>
          </cell>
          <cell r="C34" t="str">
            <v>PRO/SOEPSAENV</v>
          </cell>
          <cell r="D34" t="str">
            <v>Steering - single Optimus EPS All Electric (Non Verado)</v>
          </cell>
          <cell r="E34" t="str">
            <v>25 OS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L34">
            <v>1</v>
          </cell>
          <cell r="M34" t="e">
            <v>#N/A</v>
          </cell>
          <cell r="O34">
            <v>3250</v>
          </cell>
          <cell r="P34">
            <v>3250</v>
          </cell>
          <cell r="Q34" t="e">
            <v>#VALUE!</v>
          </cell>
          <cell r="R34">
            <v>3319</v>
          </cell>
          <cell r="S34" t="str">
            <v/>
          </cell>
          <cell r="T34" t="e">
            <v>#VALUE!</v>
          </cell>
          <cell r="U34">
            <v>0.36762884633704868</v>
          </cell>
          <cell r="V34">
            <v>5248.5</v>
          </cell>
          <cell r="W34">
            <v>6998</v>
          </cell>
          <cell r="X34">
            <v>0</v>
          </cell>
        </row>
        <row r="35">
          <cell r="B35">
            <v>36143</v>
          </cell>
          <cell r="C35" t="str">
            <v>PRO/SOEPSAENV</v>
          </cell>
          <cell r="D35" t="str">
            <v>Steering - single Optimus EPS All Electric (Non Verado)</v>
          </cell>
          <cell r="E35" t="str">
            <v>27/28 OS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L35">
            <v>1</v>
          </cell>
          <cell r="M35" t="e">
            <v>#N/A</v>
          </cell>
          <cell r="O35">
            <v>3250</v>
          </cell>
          <cell r="P35">
            <v>3250</v>
          </cell>
          <cell r="Q35" t="e">
            <v>#VALUE!</v>
          </cell>
          <cell r="R35">
            <v>3319</v>
          </cell>
          <cell r="S35" t="str">
            <v/>
          </cell>
          <cell r="T35" t="e">
            <v>#VALUE!</v>
          </cell>
          <cell r="U35">
            <v>0.36762884633704868</v>
          </cell>
          <cell r="V35">
            <v>5248.5</v>
          </cell>
          <cell r="W35">
            <v>6998</v>
          </cell>
          <cell r="X35">
            <v>0</v>
          </cell>
        </row>
        <row r="36">
          <cell r="B36">
            <v>36144</v>
          </cell>
          <cell r="C36" t="str">
            <v>PRO/SOEPSAENV</v>
          </cell>
          <cell r="D36" t="str">
            <v>Steering - single Optimus EPS All Electric (Non Verado)</v>
          </cell>
          <cell r="E36" t="str">
            <v>30 OS/GFX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L36">
            <v>1</v>
          </cell>
          <cell r="M36" t="e">
            <v>#N/A</v>
          </cell>
          <cell r="O36">
            <v>3250</v>
          </cell>
          <cell r="P36">
            <v>3250</v>
          </cell>
          <cell r="Q36" t="e">
            <v>#VALUE!</v>
          </cell>
          <cell r="R36">
            <v>3319</v>
          </cell>
          <cell r="S36" t="str">
            <v/>
          </cell>
          <cell r="T36" t="e">
            <v>#VALUE!</v>
          </cell>
          <cell r="U36">
            <v>0.36762884633704868</v>
          </cell>
          <cell r="V36">
            <v>5248.5</v>
          </cell>
          <cell r="W36">
            <v>6998</v>
          </cell>
          <cell r="X36">
            <v>0</v>
          </cell>
        </row>
        <row r="37">
          <cell r="B37">
            <v>36049</v>
          </cell>
          <cell r="C37" t="str">
            <v>PRO/TOEPSAENV</v>
          </cell>
          <cell r="D37" t="str">
            <v>Steering - twin Optimus EPS All Electric (non Verado)</v>
          </cell>
          <cell r="E37" t="str">
            <v>22 ESC, 23 CXP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L37">
            <v>1</v>
          </cell>
          <cell r="M37" t="e">
            <v>#N/A</v>
          </cell>
          <cell r="O37">
            <v>6200</v>
          </cell>
          <cell r="P37">
            <v>6200</v>
          </cell>
          <cell r="Q37" t="e">
            <v>#VALUE!</v>
          </cell>
          <cell r="R37">
            <v>6269</v>
          </cell>
          <cell r="S37" t="str">
            <v/>
          </cell>
          <cell r="T37" t="e">
            <v>#VALUE!</v>
          </cell>
          <cell r="U37">
            <v>0.35697617765469136</v>
          </cell>
          <cell r="V37">
            <v>9749.25</v>
          </cell>
          <cell r="W37">
            <v>12999</v>
          </cell>
          <cell r="X37">
            <v>0</v>
          </cell>
        </row>
        <row r="38">
          <cell r="B38">
            <v>36050</v>
          </cell>
          <cell r="C38" t="str">
            <v>PRO/TOEPSAENV</v>
          </cell>
          <cell r="D38" t="str">
            <v>Steering - twin Optimus EPS All Electric (non Verado)</v>
          </cell>
          <cell r="E38" t="str">
            <v>24 ESC, 26 CXP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L38">
            <v>1</v>
          </cell>
          <cell r="M38" t="e">
            <v>#N/A</v>
          </cell>
          <cell r="O38">
            <v>6200</v>
          </cell>
          <cell r="P38">
            <v>6200</v>
          </cell>
          <cell r="Q38" t="e">
            <v>#VALUE!</v>
          </cell>
          <cell r="R38">
            <v>6269</v>
          </cell>
          <cell r="S38" t="str">
            <v/>
          </cell>
          <cell r="T38" t="e">
            <v>#VALUE!</v>
          </cell>
          <cell r="U38">
            <v>0.35697617765469136</v>
          </cell>
          <cell r="V38">
            <v>9749.25</v>
          </cell>
          <cell r="W38">
            <v>12999</v>
          </cell>
          <cell r="X38">
            <v>0</v>
          </cell>
        </row>
        <row r="39">
          <cell r="B39">
            <v>36051</v>
          </cell>
          <cell r="C39" t="str">
            <v>PRO/TOEPSAENV</v>
          </cell>
          <cell r="D39" t="str">
            <v>Steering - twin Optimus EPS All Electric (non Verado)</v>
          </cell>
          <cell r="E39" t="str">
            <v>28 CXP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L39">
            <v>1</v>
          </cell>
          <cell r="M39" t="e">
            <v>#N/A</v>
          </cell>
          <cell r="O39">
            <v>6200</v>
          </cell>
          <cell r="P39">
            <v>6200</v>
          </cell>
          <cell r="Q39" t="e">
            <v>#VALUE!</v>
          </cell>
          <cell r="R39">
            <v>6269</v>
          </cell>
          <cell r="S39" t="str">
            <v/>
          </cell>
          <cell r="T39" t="e">
            <v>#VALUE!</v>
          </cell>
          <cell r="U39">
            <v>0.35697617765469136</v>
          </cell>
          <cell r="V39">
            <v>9749.25</v>
          </cell>
          <cell r="W39">
            <v>12999</v>
          </cell>
          <cell r="X39">
            <v>0</v>
          </cell>
        </row>
        <row r="40">
          <cell r="B40">
            <v>36145</v>
          </cell>
          <cell r="C40" t="str">
            <v>PRO/TOEPSAENV</v>
          </cell>
          <cell r="D40" t="str">
            <v>Steering - twin Optimus EPS All Electric (Non Verado)</v>
          </cell>
          <cell r="E40" t="str">
            <v>25 OS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L40">
            <v>1</v>
          </cell>
          <cell r="M40" t="e">
            <v>#N/A</v>
          </cell>
          <cell r="O40">
            <v>6200</v>
          </cell>
          <cell r="P40">
            <v>6200</v>
          </cell>
          <cell r="Q40" t="e">
            <v>#VALUE!</v>
          </cell>
          <cell r="R40">
            <v>6269</v>
          </cell>
          <cell r="S40" t="str">
            <v/>
          </cell>
          <cell r="T40" t="e">
            <v>#VALUE!</v>
          </cell>
          <cell r="U40">
            <v>0.35697617765469136</v>
          </cell>
          <cell r="V40">
            <v>9749.25</v>
          </cell>
          <cell r="W40">
            <v>12999</v>
          </cell>
          <cell r="X40">
            <v>0</v>
          </cell>
        </row>
        <row r="41">
          <cell r="B41">
            <v>36146</v>
          </cell>
          <cell r="C41" t="str">
            <v>PRO/TOEPSAENV</v>
          </cell>
          <cell r="D41" t="str">
            <v>Steering - twin Optimus EPS All Electric (Non Verado)</v>
          </cell>
          <cell r="E41" t="str">
            <v>27/28 OS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L41">
            <v>1</v>
          </cell>
          <cell r="M41" t="e">
            <v>#N/A</v>
          </cell>
          <cell r="O41">
            <v>6200</v>
          </cell>
          <cell r="P41">
            <v>6200</v>
          </cell>
          <cell r="Q41" t="e">
            <v>#VALUE!</v>
          </cell>
          <cell r="R41">
            <v>6269</v>
          </cell>
          <cell r="S41" t="str">
            <v/>
          </cell>
          <cell r="T41" t="e">
            <v>#VALUE!</v>
          </cell>
          <cell r="U41">
            <v>0.35697617765469136</v>
          </cell>
          <cell r="V41">
            <v>9749.25</v>
          </cell>
          <cell r="W41">
            <v>12999</v>
          </cell>
          <cell r="X41">
            <v>0</v>
          </cell>
        </row>
        <row r="42">
          <cell r="B42">
            <v>36147</v>
          </cell>
          <cell r="C42" t="str">
            <v>PRO/TOEPSAENV</v>
          </cell>
          <cell r="D42" t="str">
            <v>Steering - twin Optimus EPS All Electric (Non Verado)</v>
          </cell>
          <cell r="E42" t="str">
            <v>30 OS/GFX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L42">
            <v>1</v>
          </cell>
          <cell r="M42" t="e">
            <v>#N/A</v>
          </cell>
          <cell r="O42">
            <v>6200</v>
          </cell>
          <cell r="P42">
            <v>6200</v>
          </cell>
          <cell r="Q42" t="e">
            <v>#VALUE!</v>
          </cell>
          <cell r="R42">
            <v>6269</v>
          </cell>
          <cell r="S42" t="str">
            <v/>
          </cell>
          <cell r="T42" t="e">
            <v>#VALUE!</v>
          </cell>
          <cell r="U42">
            <v>0.35697617765469136</v>
          </cell>
          <cell r="V42">
            <v>9749.25</v>
          </cell>
          <cell r="W42">
            <v>12999</v>
          </cell>
          <cell r="X42">
            <v>0</v>
          </cell>
        </row>
        <row r="43">
          <cell r="B43">
            <v>36148</v>
          </cell>
          <cell r="C43" t="str">
            <v>PRO/TOEPSAENV</v>
          </cell>
          <cell r="D43" t="str">
            <v>Steering - twin Optimus EPS All Electric (Non Verado)</v>
          </cell>
          <cell r="E43" t="str">
            <v>32 GFX</v>
          </cell>
          <cell r="F43">
            <v>0</v>
          </cell>
          <cell r="G43">
            <v>0</v>
          </cell>
          <cell r="H43">
            <v>0</v>
          </cell>
          <cell r="I43">
            <v>1</v>
          </cell>
          <cell r="L43">
            <v>1</v>
          </cell>
          <cell r="M43" t="e">
            <v>#N/A</v>
          </cell>
          <cell r="O43">
            <v>5450</v>
          </cell>
          <cell r="P43">
            <v>5450</v>
          </cell>
          <cell r="Q43" t="e">
            <v>#VALUE!</v>
          </cell>
          <cell r="R43">
            <v>5519</v>
          </cell>
          <cell r="S43" t="str">
            <v/>
          </cell>
          <cell r="T43" t="e">
            <v>#VALUE!</v>
          </cell>
          <cell r="U43">
            <v>0.38672667166708335</v>
          </cell>
          <cell r="V43">
            <v>8999.25</v>
          </cell>
          <cell r="W43">
            <v>11999</v>
          </cell>
          <cell r="X43">
            <v>0</v>
          </cell>
        </row>
        <row r="44">
          <cell r="B44">
            <v>36149</v>
          </cell>
          <cell r="C44" t="str">
            <v>PRO/TOEPSAENV</v>
          </cell>
          <cell r="D44" t="str">
            <v>Steering - twin Optimus EPS All Electric (Non Verado)</v>
          </cell>
          <cell r="E44" t="str">
            <v>34 GFX</v>
          </cell>
          <cell r="F44">
            <v>0</v>
          </cell>
          <cell r="G44">
            <v>0</v>
          </cell>
          <cell r="H44">
            <v>0</v>
          </cell>
          <cell r="I44">
            <v>1</v>
          </cell>
          <cell r="L44">
            <v>1</v>
          </cell>
          <cell r="M44" t="e">
            <v>#N/A</v>
          </cell>
          <cell r="O44">
            <v>5450</v>
          </cell>
          <cell r="P44">
            <v>5450</v>
          </cell>
          <cell r="Q44" t="e">
            <v>#VALUE!</v>
          </cell>
          <cell r="R44">
            <v>5519</v>
          </cell>
          <cell r="S44" t="str">
            <v/>
          </cell>
          <cell r="T44" t="e">
            <v>#VALUE!</v>
          </cell>
          <cell r="U44">
            <v>0.38672667166708335</v>
          </cell>
          <cell r="V44">
            <v>8999.25</v>
          </cell>
          <cell r="W44">
            <v>11999</v>
          </cell>
          <cell r="X44">
            <v>0</v>
          </cell>
        </row>
        <row r="45">
          <cell r="B45">
            <v>36052</v>
          </cell>
          <cell r="C45" t="str">
            <v>PRO/AJO360AEDEC</v>
          </cell>
          <cell r="D45" t="str">
            <v>Add Joystick - Optimus 360 All Electric (DEC)</v>
          </cell>
          <cell r="E45" t="str">
            <v>ALL COASTAL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L45">
            <v>2</v>
          </cell>
          <cell r="M45" t="e">
            <v>#N/A</v>
          </cell>
          <cell r="O45">
            <v>5600</v>
          </cell>
          <cell r="P45">
            <v>5600</v>
          </cell>
          <cell r="Q45" t="e">
            <v>#VALUE!</v>
          </cell>
          <cell r="R45">
            <v>5738</v>
          </cell>
          <cell r="S45" t="str">
            <v/>
          </cell>
          <cell r="T45" t="e">
            <v>#VALUE!</v>
          </cell>
          <cell r="U45">
            <v>0.36233816747235653</v>
          </cell>
          <cell r="V45">
            <v>8998.5</v>
          </cell>
          <cell r="W45">
            <v>11998</v>
          </cell>
          <cell r="X45">
            <v>0</v>
          </cell>
        </row>
        <row r="46">
          <cell r="B46">
            <v>36150</v>
          </cell>
          <cell r="C46" t="str">
            <v>PRO/AJO360AEDEC</v>
          </cell>
          <cell r="D46" t="str">
            <v>Add Joystick - Optimus 360 All Electric (DEC)</v>
          </cell>
          <cell r="E46" t="str">
            <v>OS (not 25/27)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L46">
            <v>2</v>
          </cell>
          <cell r="M46" t="e">
            <v>#N/A</v>
          </cell>
          <cell r="O46">
            <v>5600</v>
          </cell>
          <cell r="P46">
            <v>5600</v>
          </cell>
          <cell r="Q46" t="e">
            <v>#VALUE!</v>
          </cell>
          <cell r="R46">
            <v>5738</v>
          </cell>
          <cell r="S46" t="str">
            <v/>
          </cell>
          <cell r="T46" t="e">
            <v>#VALUE!</v>
          </cell>
          <cell r="U46">
            <v>0.36233816747235653</v>
          </cell>
          <cell r="V46">
            <v>8998.5</v>
          </cell>
          <cell r="W46">
            <v>11998</v>
          </cell>
          <cell r="X46">
            <v>0</v>
          </cell>
        </row>
        <row r="47">
          <cell r="B47">
            <v>36053</v>
          </cell>
          <cell r="C47" t="str">
            <v>Add Seastation - Optimus 360 All Electric (DEC)</v>
          </cell>
          <cell r="D47" t="str">
            <v>Add Seastation - Optimus 360 All Electric (DEC)</v>
          </cell>
          <cell r="E47" t="str">
            <v>ALL COASTAL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L47">
            <v>2</v>
          </cell>
          <cell r="M47" t="e">
            <v>#N/A</v>
          </cell>
          <cell r="O47">
            <v>1083</v>
          </cell>
          <cell r="P47">
            <v>1083</v>
          </cell>
          <cell r="Q47" t="e">
            <v>#VALUE!</v>
          </cell>
          <cell r="R47">
            <v>1221</v>
          </cell>
          <cell r="S47" t="str">
            <v/>
          </cell>
          <cell r="T47" t="e">
            <v>#VALUE!</v>
          </cell>
          <cell r="U47">
            <v>0.3615686274509804</v>
          </cell>
          <cell r="V47">
            <v>1912.5</v>
          </cell>
          <cell r="W47">
            <v>2550</v>
          </cell>
          <cell r="X47">
            <v>0</v>
          </cell>
        </row>
        <row r="48">
          <cell r="B48">
            <v>36151</v>
          </cell>
          <cell r="C48" t="str">
            <v>Add Seastation - Optimus 360 All Electric (DEC)</v>
          </cell>
          <cell r="D48" t="str">
            <v>Add Seastation - Optimus 360 All Electric (DEC)</v>
          </cell>
          <cell r="E48" t="str">
            <v>OS (not 25/27)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L48">
            <v>2</v>
          </cell>
          <cell r="M48" t="e">
            <v>#N/A</v>
          </cell>
          <cell r="O48">
            <v>1083</v>
          </cell>
          <cell r="P48">
            <v>1083</v>
          </cell>
          <cell r="Q48" t="e">
            <v>#VALUE!</v>
          </cell>
          <cell r="R48">
            <v>1221</v>
          </cell>
          <cell r="S48" t="str">
            <v/>
          </cell>
          <cell r="T48" t="e">
            <v>#VALUE!</v>
          </cell>
          <cell r="U48">
            <v>0.3615686274509804</v>
          </cell>
          <cell r="V48">
            <v>1912.5</v>
          </cell>
          <cell r="W48">
            <v>2550</v>
          </cell>
          <cell r="X48">
            <v>0</v>
          </cell>
        </row>
        <row r="49">
          <cell r="B49">
            <v>36172</v>
          </cell>
          <cell r="C49" t="str">
            <v>Prerig, steering &amp; controls - triple Integrated DES engine</v>
          </cell>
          <cell r="D49" t="str">
            <v>Prerig, steering &amp; controls - triple Integrated DES engine</v>
          </cell>
          <cell r="F49">
            <v>0</v>
          </cell>
          <cell r="G49">
            <v>0</v>
          </cell>
          <cell r="H49">
            <v>0</v>
          </cell>
          <cell r="I49">
            <v>11</v>
          </cell>
          <cell r="L49">
            <v>11</v>
          </cell>
          <cell r="M49" t="e">
            <v>#N/A</v>
          </cell>
          <cell r="P49">
            <v>5481.72</v>
          </cell>
          <cell r="R49">
            <v>6240.72</v>
          </cell>
          <cell r="S49" t="str">
            <v/>
          </cell>
          <cell r="T49" t="e">
            <v>#VALUE!</v>
          </cell>
          <cell r="U49">
            <v>0.38340422378658762</v>
          </cell>
          <cell r="V49">
            <v>10121.25</v>
          </cell>
          <cell r="W49">
            <v>13495</v>
          </cell>
        </row>
        <row r="50">
          <cell r="B50">
            <v>36181</v>
          </cell>
          <cell r="C50" t="str">
            <v>Prerig, steering &amp; controls - triple DEC engine w/ Bolt-On DES</v>
          </cell>
          <cell r="D50" t="str">
            <v>Prerig, steering &amp; controls - triple DEC engine w/ Bolt-On DES</v>
          </cell>
          <cell r="F50">
            <v>0</v>
          </cell>
          <cell r="G50">
            <v>0</v>
          </cell>
          <cell r="H50">
            <v>0</v>
          </cell>
          <cell r="I50">
            <v>11</v>
          </cell>
          <cell r="L50">
            <v>11</v>
          </cell>
          <cell r="M50" t="e">
            <v>#N/A</v>
          </cell>
          <cell r="P50">
            <v>16025.39</v>
          </cell>
          <cell r="R50">
            <v>16784.39</v>
          </cell>
          <cell r="S50" t="str">
            <v/>
          </cell>
          <cell r="T50" t="e">
            <v>#VALUE!</v>
          </cell>
          <cell r="U50">
            <v>0.39514076957034877</v>
          </cell>
          <cell r="V50">
            <v>27749.25</v>
          </cell>
          <cell r="W50">
            <v>36999</v>
          </cell>
        </row>
        <row r="52">
          <cell r="B52" t="str">
            <v>Yamaha</v>
          </cell>
        </row>
        <row r="53">
          <cell r="B53">
            <v>21479</v>
          </cell>
          <cell r="C53" t="str">
            <v>Prerig, steering &amp; controls - Yamaha Tiller Handle Kit (50/60/70hp)</v>
          </cell>
          <cell r="D53" t="str">
            <v>Prerig, steering &amp; controls - Yamaha Tiller Handle Kit (70hp)</v>
          </cell>
          <cell r="E53" t="str">
            <v>1825 WR TL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509.78</v>
          </cell>
          <cell r="Q53">
            <v>-0.13234843585117609</v>
          </cell>
          <cell r="R53">
            <v>509.78</v>
          </cell>
          <cell r="S53">
            <v>587.54</v>
          </cell>
          <cell r="T53">
            <v>-77.759999999999991</v>
          </cell>
          <cell r="U53">
            <v>0.44583978476531594</v>
          </cell>
          <cell r="V53">
            <v>919.91446874999986</v>
          </cell>
          <cell r="W53">
            <v>1226.5526249999998</v>
          </cell>
          <cell r="X53">
            <v>888.80624999999986</v>
          </cell>
          <cell r="Y53">
            <v>1185.0749999999998</v>
          </cell>
        </row>
        <row r="54">
          <cell r="B54">
            <v>21475</v>
          </cell>
          <cell r="C54" t="str">
            <v>Prerig, steering &amp; controls - Yamaha Tiller Handle Kit (75/90hp)</v>
          </cell>
          <cell r="D54" t="str">
            <v>Prerig, steering &amp; controls - Yamaha Tiller Handle Kit (90hp)</v>
          </cell>
          <cell r="E54" t="str">
            <v>2025 FL TL XP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606.30999999999995</v>
          </cell>
          <cell r="Q54">
            <v>-0.11043457847941561</v>
          </cell>
          <cell r="R54">
            <v>606.30999999999995</v>
          </cell>
          <cell r="S54">
            <v>681.58</v>
          </cell>
          <cell r="T54">
            <v>-75.270000000000095</v>
          </cell>
          <cell r="U54">
            <v>0.43891264164643989</v>
          </cell>
          <cell r="V54">
            <v>1080.5982187499999</v>
          </cell>
          <cell r="W54">
            <v>1440.7976249999997</v>
          </cell>
          <cell r="X54">
            <v>1044.0562499999999</v>
          </cell>
          <cell r="Y54">
            <v>1392.0749999999998</v>
          </cell>
        </row>
        <row r="55">
          <cell r="B55">
            <v>21476</v>
          </cell>
          <cell r="C55" t="str">
            <v>Prerig, steering &amp; controls - Yamaha Tiller Handle Kit (115hp)</v>
          </cell>
          <cell r="D55" t="str">
            <v>Prerig, steering &amp; controls - Yamaha Tiller Handle Kit (115hp)</v>
          </cell>
          <cell r="E55" t="str">
            <v>2025 FL TL XP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L55">
            <v>0</v>
          </cell>
          <cell r="M55">
            <v>0</v>
          </cell>
          <cell r="P55">
            <v>622.45000000000005</v>
          </cell>
          <cell r="Q55">
            <v>-0.10738101042548004</v>
          </cell>
          <cell r="R55">
            <v>622.45000000000005</v>
          </cell>
          <cell r="S55">
            <v>697.33</v>
          </cell>
          <cell r="T55">
            <v>-74.88</v>
          </cell>
          <cell r="U55">
            <v>0.42397647044057735</v>
          </cell>
          <cell r="V55">
            <v>1080.5982187499999</v>
          </cell>
          <cell r="W55">
            <v>1440.7976249999997</v>
          </cell>
          <cell r="X55">
            <v>1044.0562499999999</v>
          </cell>
          <cell r="Y55">
            <v>1392.0749999999998</v>
          </cell>
        </row>
        <row r="56">
          <cell r="B56">
            <v>23400</v>
          </cell>
          <cell r="C56" t="str">
            <v>Prerig &amp; controls - single Yamaha mechanical control engine</v>
          </cell>
          <cell r="D56" t="str">
            <v>Prerig &amp; controls - single Yamaha mechanical control engine</v>
          </cell>
          <cell r="E56" t="str">
            <v>1825 WR SC/SPT</v>
          </cell>
          <cell r="F56">
            <v>0</v>
          </cell>
          <cell r="G56">
            <v>0</v>
          </cell>
          <cell r="H56">
            <v>0</v>
          </cell>
          <cell r="I56">
            <v>1.35</v>
          </cell>
          <cell r="L56">
            <v>1.35</v>
          </cell>
          <cell r="M56">
            <v>0.10000000000000009</v>
          </cell>
          <cell r="P56">
            <v>705.61</v>
          </cell>
          <cell r="Q56">
            <v>4.0268806001250206E-2</v>
          </cell>
          <cell r="R56">
            <v>798.76</v>
          </cell>
          <cell r="S56">
            <v>767.84</v>
          </cell>
          <cell r="T56">
            <v>30.919999999999959</v>
          </cell>
          <cell r="U56">
            <v>0.4552321409865438</v>
          </cell>
          <cell r="V56">
            <v>1466.2392187499997</v>
          </cell>
          <cell r="W56">
            <v>1954.9856249999996</v>
          </cell>
          <cell r="X56">
            <v>1416.6562499999998</v>
          </cell>
          <cell r="Y56">
            <v>1888.8749999999998</v>
          </cell>
        </row>
        <row r="57">
          <cell r="B57">
            <v>21308</v>
          </cell>
          <cell r="C57" t="str">
            <v>Prerig &amp; controls - single Yamaha mechanical control engine</v>
          </cell>
          <cell r="D57" t="str">
            <v>Prerig &amp; controls - single Yamaha mechanical control engine</v>
          </cell>
          <cell r="E57" t="str">
            <v>2025 FL SPT XP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L57">
            <v>2</v>
          </cell>
          <cell r="M57">
            <v>0</v>
          </cell>
          <cell r="P57">
            <v>1185.06</v>
          </cell>
          <cell r="Q57">
            <v>3.0083617508291579E-2</v>
          </cell>
          <cell r="R57">
            <v>1323.06</v>
          </cell>
          <cell r="S57">
            <v>1284.42</v>
          </cell>
          <cell r="T57">
            <v>38.639999999999873</v>
          </cell>
          <cell r="U57">
            <v>0.40007739296817324</v>
          </cell>
          <cell r="V57">
            <v>2205.3844687499995</v>
          </cell>
          <cell r="W57">
            <v>2940.5126249999994</v>
          </cell>
          <cell r="X57">
            <v>2130.8062499999996</v>
          </cell>
          <cell r="Y57">
            <v>2841.0749999999998</v>
          </cell>
        </row>
        <row r="58">
          <cell r="B58">
            <v>21674</v>
          </cell>
          <cell r="C58" t="str">
            <v>Prerig &amp; controls - single Yamaha mechanical control engine</v>
          </cell>
          <cell r="D58" t="str">
            <v>Prerig &amp; controls - single Yamaha mechanical control engine</v>
          </cell>
          <cell r="E58" t="str">
            <v>1925/2025 FL SPT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L58">
            <v>2</v>
          </cell>
          <cell r="M58">
            <v>0</v>
          </cell>
          <cell r="P58">
            <v>1351.61</v>
          </cell>
          <cell r="Q58">
            <v>3.4135403071283668E-2</v>
          </cell>
          <cell r="R58">
            <v>1489.61</v>
          </cell>
          <cell r="S58">
            <v>1440.44</v>
          </cell>
          <cell r="T58">
            <v>49.169999999999845</v>
          </cell>
          <cell r="U58">
            <v>0.3245576809361031</v>
          </cell>
          <cell r="V58">
            <v>2205.3844687499995</v>
          </cell>
          <cell r="W58">
            <v>2940.5126249999994</v>
          </cell>
          <cell r="X58">
            <v>2130.8062499999996</v>
          </cell>
          <cell r="Y58">
            <v>2841.0749999999998</v>
          </cell>
        </row>
        <row r="59">
          <cell r="B59">
            <v>28027</v>
          </cell>
          <cell r="C59" t="str">
            <v>Prerig &amp; controls - single Yamaha mechanical control engine</v>
          </cell>
          <cell r="D59" t="str">
            <v>Prerig &amp; controls - single Yamaha mechanical control engine</v>
          </cell>
          <cell r="E59" t="str">
            <v>2125 AC SPT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L59">
            <v>2</v>
          </cell>
          <cell r="M59">
            <v>0</v>
          </cell>
          <cell r="P59">
            <v>1265.81</v>
          </cell>
          <cell r="Q59">
            <v>2.9548521473832409E-2</v>
          </cell>
          <cell r="R59">
            <v>1403.81</v>
          </cell>
          <cell r="S59">
            <v>1363.52</v>
          </cell>
          <cell r="T59">
            <v>40.289999999999964</v>
          </cell>
          <cell r="U59">
            <v>0.36346246203698346</v>
          </cell>
          <cell r="V59">
            <v>2205.3844687499995</v>
          </cell>
          <cell r="W59">
            <v>2940.5126249999994</v>
          </cell>
          <cell r="X59">
            <v>2130.8062499999996</v>
          </cell>
          <cell r="Y59">
            <v>2841.0749999999998</v>
          </cell>
        </row>
        <row r="60">
          <cell r="B60">
            <v>36054</v>
          </cell>
          <cell r="C60" t="str">
            <v>Prerig &amp; controls - single Yamaha mechanical control engine</v>
          </cell>
          <cell r="D60" t="str">
            <v>Prerig &amp; controls - single Yamaha mechanical control engine</v>
          </cell>
          <cell r="E60" t="str">
            <v>22 ESC, 23 CXP</v>
          </cell>
          <cell r="F60">
            <v>0</v>
          </cell>
          <cell r="G60">
            <v>0</v>
          </cell>
          <cell r="H60">
            <v>0</v>
          </cell>
          <cell r="I60">
            <v>2.5</v>
          </cell>
          <cell r="L60">
            <v>2.5</v>
          </cell>
          <cell r="M60" t="e">
            <v>#N/A</v>
          </cell>
          <cell r="O60">
            <v>2095</v>
          </cell>
          <cell r="P60">
            <v>2095</v>
          </cell>
          <cell r="Q60" t="e">
            <v>#VALUE!</v>
          </cell>
          <cell r="R60">
            <v>2267.5</v>
          </cell>
          <cell r="S60" t="str">
            <v/>
          </cell>
          <cell r="T60" t="e">
            <v>#VALUE!</v>
          </cell>
          <cell r="U60">
            <v>0.32784941455461686</v>
          </cell>
          <cell r="V60">
            <v>3373.5</v>
          </cell>
          <cell r="W60">
            <v>4498</v>
          </cell>
          <cell r="X60">
            <v>0</v>
          </cell>
        </row>
        <row r="61">
          <cell r="B61">
            <v>36055</v>
          </cell>
          <cell r="C61" t="str">
            <v>Prerig &amp; controls - single Yamaha mechanical control engine</v>
          </cell>
          <cell r="D61" t="str">
            <v>Prerig &amp; controls - single Yamaha mechanical control engine</v>
          </cell>
          <cell r="E61" t="str">
            <v>24 ESC, 26 CXP</v>
          </cell>
          <cell r="F61">
            <v>0</v>
          </cell>
          <cell r="G61">
            <v>0</v>
          </cell>
          <cell r="H61">
            <v>0</v>
          </cell>
          <cell r="I61">
            <v>2.5</v>
          </cell>
          <cell r="L61">
            <v>2.5</v>
          </cell>
          <cell r="M61" t="e">
            <v>#N/A</v>
          </cell>
          <cell r="O61">
            <v>2099</v>
          </cell>
          <cell r="P61">
            <v>2099</v>
          </cell>
          <cell r="Q61" t="e">
            <v>#VALUE!</v>
          </cell>
          <cell r="R61">
            <v>2271.5</v>
          </cell>
          <cell r="S61" t="str">
            <v/>
          </cell>
          <cell r="T61" t="e">
            <v>#VALUE!</v>
          </cell>
          <cell r="U61">
            <v>0.32666370238624576</v>
          </cell>
          <cell r="V61">
            <v>3373.5</v>
          </cell>
          <cell r="W61">
            <v>4498</v>
          </cell>
          <cell r="X61">
            <v>0</v>
          </cell>
        </row>
        <row r="62">
          <cell r="B62">
            <v>36056</v>
          </cell>
          <cell r="C62" t="str">
            <v>Prerig &amp; controls - single Yamaha mechanical control engine</v>
          </cell>
          <cell r="D62" t="str">
            <v>Prerig &amp; controls - single Yamaha mechanical control engine</v>
          </cell>
          <cell r="E62" t="str">
            <v>28 CXP</v>
          </cell>
          <cell r="F62">
            <v>0</v>
          </cell>
          <cell r="G62">
            <v>0</v>
          </cell>
          <cell r="H62">
            <v>0</v>
          </cell>
          <cell r="I62">
            <v>2.5</v>
          </cell>
          <cell r="L62">
            <v>2.5</v>
          </cell>
          <cell r="M62" t="e">
            <v>#N/A</v>
          </cell>
          <cell r="O62">
            <v>2108</v>
          </cell>
          <cell r="P62">
            <v>2108</v>
          </cell>
          <cell r="Q62" t="e">
            <v>#VALUE!</v>
          </cell>
          <cell r="R62">
            <v>2280.5</v>
          </cell>
          <cell r="S62" t="str">
            <v/>
          </cell>
          <cell r="T62" t="e">
            <v>#VALUE!</v>
          </cell>
          <cell r="U62">
            <v>0.32399585000741071</v>
          </cell>
          <cell r="V62">
            <v>3373.5</v>
          </cell>
          <cell r="W62">
            <v>4498</v>
          </cell>
          <cell r="X62">
            <v>0</v>
          </cell>
        </row>
        <row r="63">
          <cell r="B63">
            <v>36064</v>
          </cell>
          <cell r="C63" t="str">
            <v>Prerig &amp; controls - twin Yamaha mechanical control engine</v>
          </cell>
          <cell r="D63" t="str">
            <v>Prerig &amp; controls - twin Yamaha mechanical control engine</v>
          </cell>
          <cell r="E63" t="str">
            <v>22 ESC, 23 CXP</v>
          </cell>
          <cell r="F63">
            <v>0</v>
          </cell>
          <cell r="G63">
            <v>0</v>
          </cell>
          <cell r="H63">
            <v>0</v>
          </cell>
          <cell r="I63">
            <v>4</v>
          </cell>
          <cell r="L63">
            <v>4</v>
          </cell>
          <cell r="M63" t="e">
            <v>#N/A</v>
          </cell>
          <cell r="O63">
            <v>2750</v>
          </cell>
          <cell r="P63">
            <v>2750</v>
          </cell>
          <cell r="Q63" t="e">
            <v>#VALUE!</v>
          </cell>
          <cell r="R63">
            <v>3026</v>
          </cell>
          <cell r="S63" t="str">
            <v/>
          </cell>
          <cell r="T63" t="e">
            <v>#VALUE!</v>
          </cell>
          <cell r="U63">
            <v>0.3269947178204059</v>
          </cell>
          <cell r="V63">
            <v>4496.25</v>
          </cell>
          <cell r="W63">
            <v>5995</v>
          </cell>
          <cell r="X63">
            <v>0</v>
          </cell>
        </row>
        <row r="64">
          <cell r="B64">
            <v>36065</v>
          </cell>
          <cell r="C64" t="str">
            <v>Prerig &amp; controls - twin Yamaha mechanical control engine</v>
          </cell>
          <cell r="D64" t="str">
            <v>Prerig &amp; controls - twin Yamaha mechanical control engine</v>
          </cell>
          <cell r="E64" t="str">
            <v>24 ESC, 26 CXP</v>
          </cell>
          <cell r="F64">
            <v>0</v>
          </cell>
          <cell r="G64">
            <v>0</v>
          </cell>
          <cell r="H64">
            <v>0</v>
          </cell>
          <cell r="I64">
            <v>4</v>
          </cell>
          <cell r="L64">
            <v>4</v>
          </cell>
          <cell r="M64" t="e">
            <v>#N/A</v>
          </cell>
          <cell r="O64">
            <v>2750</v>
          </cell>
          <cell r="P64">
            <v>2750</v>
          </cell>
          <cell r="Q64" t="e">
            <v>#VALUE!</v>
          </cell>
          <cell r="R64">
            <v>3026</v>
          </cell>
          <cell r="S64" t="str">
            <v/>
          </cell>
          <cell r="T64" t="e">
            <v>#VALUE!</v>
          </cell>
          <cell r="U64">
            <v>0.3269947178204059</v>
          </cell>
          <cell r="V64">
            <v>4496.25</v>
          </cell>
          <cell r="W64">
            <v>5995</v>
          </cell>
          <cell r="X64">
            <v>0</v>
          </cell>
        </row>
        <row r="65">
          <cell r="B65">
            <v>36066</v>
          </cell>
          <cell r="C65" t="str">
            <v>Prerig &amp; controls - twin Yamaha mechanical control engine</v>
          </cell>
          <cell r="D65" t="str">
            <v>Prerig &amp; controls - twin Yamaha mechanical control engine</v>
          </cell>
          <cell r="E65" t="str">
            <v>28 CXP</v>
          </cell>
          <cell r="F65">
            <v>0</v>
          </cell>
          <cell r="G65">
            <v>0</v>
          </cell>
          <cell r="H65">
            <v>0</v>
          </cell>
          <cell r="I65">
            <v>4</v>
          </cell>
          <cell r="L65">
            <v>4</v>
          </cell>
          <cell r="M65" t="e">
            <v>#N/A</v>
          </cell>
          <cell r="O65">
            <v>2750</v>
          </cell>
          <cell r="P65">
            <v>2750</v>
          </cell>
          <cell r="Q65" t="e">
            <v>#VALUE!</v>
          </cell>
          <cell r="R65">
            <v>3026</v>
          </cell>
          <cell r="S65" t="str">
            <v/>
          </cell>
          <cell r="T65" t="e">
            <v>#VALUE!</v>
          </cell>
          <cell r="U65">
            <v>0.3269947178204059</v>
          </cell>
          <cell r="V65">
            <v>4496.25</v>
          </cell>
          <cell r="W65">
            <v>5995</v>
          </cell>
          <cell r="X65">
            <v>0</v>
          </cell>
        </row>
        <row r="66">
          <cell r="B66">
            <v>36158</v>
          </cell>
          <cell r="C66" t="str">
            <v>Prerig &amp; controls - twin Yamaha mechanical control engine</v>
          </cell>
          <cell r="D66" t="str">
            <v>Prerig &amp; controls - twin Yamaha mechanical control engine</v>
          </cell>
          <cell r="E66" t="str">
            <v>25 OS</v>
          </cell>
          <cell r="F66">
            <v>0</v>
          </cell>
          <cell r="G66">
            <v>0</v>
          </cell>
          <cell r="H66">
            <v>0</v>
          </cell>
          <cell r="I66">
            <v>4</v>
          </cell>
          <cell r="L66">
            <v>4</v>
          </cell>
          <cell r="M66" t="e">
            <v>#N/A</v>
          </cell>
          <cell r="P66">
            <v>2549.71</v>
          </cell>
          <cell r="Q66" t="e">
            <v>#VALUE!</v>
          </cell>
          <cell r="R66">
            <v>2825.71</v>
          </cell>
          <cell r="S66" t="str">
            <v/>
          </cell>
          <cell r="T66" t="e">
            <v>#VALUE!</v>
          </cell>
          <cell r="U66">
            <v>0.33576820368086907</v>
          </cell>
          <cell r="V66">
            <v>4254.1022812499996</v>
          </cell>
          <cell r="W66">
            <v>5672.1363749999991</v>
          </cell>
          <cell r="X66">
            <v>4110.2437499999996</v>
          </cell>
          <cell r="Y66">
            <v>5480.3249999999998</v>
          </cell>
        </row>
        <row r="67">
          <cell r="B67">
            <v>36159</v>
          </cell>
          <cell r="C67" t="str">
            <v>Prerig &amp; controls - twin Yamaha mechanical control engine</v>
          </cell>
          <cell r="D67" t="str">
            <v>Prerig &amp; controls - twin Yamaha mechanical control engine</v>
          </cell>
          <cell r="E67" t="str">
            <v>27/28 OS</v>
          </cell>
          <cell r="F67">
            <v>0</v>
          </cell>
          <cell r="G67">
            <v>0</v>
          </cell>
          <cell r="H67">
            <v>0</v>
          </cell>
          <cell r="I67">
            <v>4</v>
          </cell>
          <cell r="L67">
            <v>4</v>
          </cell>
          <cell r="M67" t="e">
            <v>#N/A</v>
          </cell>
          <cell r="P67">
            <v>2558.9499999999998</v>
          </cell>
          <cell r="Q67" t="e">
            <v>#VALUE!</v>
          </cell>
          <cell r="R67">
            <v>2834.95</v>
          </cell>
          <cell r="S67" t="str">
            <v/>
          </cell>
          <cell r="T67" t="e">
            <v>#VALUE!</v>
          </cell>
          <cell r="U67">
            <v>0.33359618256122525</v>
          </cell>
          <cell r="V67">
            <v>4254.1022812499996</v>
          </cell>
          <cell r="W67">
            <v>5672.1363749999991</v>
          </cell>
          <cell r="X67">
            <v>4110.2437499999996</v>
          </cell>
          <cell r="Y67">
            <v>5480.3249999999998</v>
          </cell>
        </row>
        <row r="68">
          <cell r="B68">
            <v>36160</v>
          </cell>
          <cell r="C68" t="str">
            <v>Prerig &amp; controls - twin Yamaha mechanical control engine</v>
          </cell>
          <cell r="D68" t="str">
            <v>Prerig &amp; controls - twin Yamaha mechanical control engine</v>
          </cell>
          <cell r="E68" t="str">
            <v>30 OS</v>
          </cell>
          <cell r="F68">
            <v>0</v>
          </cell>
          <cell r="G68">
            <v>0</v>
          </cell>
          <cell r="H68">
            <v>0</v>
          </cell>
          <cell r="I68">
            <v>4</v>
          </cell>
          <cell r="L68">
            <v>4</v>
          </cell>
          <cell r="M68" t="e">
            <v>#N/A</v>
          </cell>
          <cell r="P68">
            <v>2575.9499999999998</v>
          </cell>
          <cell r="Q68" t="e">
            <v>#VALUE!</v>
          </cell>
          <cell r="R68">
            <v>2851.95</v>
          </cell>
          <cell r="S68" t="str">
            <v/>
          </cell>
          <cell r="T68" t="e">
            <v>#VALUE!</v>
          </cell>
          <cell r="U68">
            <v>0.32960003980863378</v>
          </cell>
          <cell r="V68">
            <v>4254.1022812499996</v>
          </cell>
          <cell r="W68">
            <v>5672.1363749999991</v>
          </cell>
          <cell r="X68">
            <v>4110.2437499999996</v>
          </cell>
          <cell r="Y68">
            <v>5480.3249999999998</v>
          </cell>
        </row>
        <row r="69">
          <cell r="B69">
            <v>35807</v>
          </cell>
          <cell r="C69" t="str">
            <v>Prerig &amp; controls - single Helm Master EX DEC engine</v>
          </cell>
          <cell r="D69" t="str">
            <v>Prerig &amp; controls - single Helm Master EX DEC engine</v>
          </cell>
          <cell r="E69" t="str">
            <v>MTS</v>
          </cell>
          <cell r="F69">
            <v>0</v>
          </cell>
          <cell r="G69">
            <v>0</v>
          </cell>
          <cell r="H69">
            <v>0</v>
          </cell>
          <cell r="I69">
            <v>6</v>
          </cell>
          <cell r="L69">
            <v>6</v>
          </cell>
          <cell r="M69" t="e">
            <v>#N/A</v>
          </cell>
          <cell r="O69">
            <v>2780</v>
          </cell>
          <cell r="P69">
            <v>2780</v>
          </cell>
          <cell r="Q69" t="e">
            <v>#VALUE!</v>
          </cell>
          <cell r="R69">
            <v>3194</v>
          </cell>
          <cell r="S69" t="str">
            <v/>
          </cell>
          <cell r="T69" t="e">
            <v>#VALUE!</v>
          </cell>
          <cell r="U69">
            <v>0.30128520645337709</v>
          </cell>
          <cell r="V69">
            <v>4571.25</v>
          </cell>
          <cell r="W69">
            <v>6095</v>
          </cell>
          <cell r="X69">
            <v>0</v>
          </cell>
        </row>
        <row r="70">
          <cell r="B70">
            <v>36067</v>
          </cell>
          <cell r="C70" t="str">
            <v>Prerig &amp; controls - single Helm Master EX DEC engine</v>
          </cell>
          <cell r="D70" t="str">
            <v>Prerig &amp; controls - single Helm Master EX DEC engine</v>
          </cell>
          <cell r="E70" t="str">
            <v>20 FC, 20 ESC/HHT/HT</v>
          </cell>
          <cell r="F70">
            <v>0</v>
          </cell>
          <cell r="G70">
            <v>0</v>
          </cell>
          <cell r="H70">
            <v>0</v>
          </cell>
          <cell r="I70">
            <v>6</v>
          </cell>
          <cell r="L70">
            <v>6</v>
          </cell>
          <cell r="M70" t="e">
            <v>#N/A</v>
          </cell>
          <cell r="O70">
            <v>2780</v>
          </cell>
          <cell r="P70">
            <v>2780</v>
          </cell>
          <cell r="Q70" t="e">
            <v>#VALUE!</v>
          </cell>
          <cell r="R70">
            <v>3194</v>
          </cell>
          <cell r="S70" t="str">
            <v/>
          </cell>
          <cell r="T70" t="e">
            <v>#VALUE!</v>
          </cell>
          <cell r="U70">
            <v>0.33406307010685432</v>
          </cell>
          <cell r="V70">
            <v>4796.25</v>
          </cell>
          <cell r="W70">
            <v>6395</v>
          </cell>
          <cell r="X70">
            <v>0</v>
          </cell>
        </row>
        <row r="71">
          <cell r="B71">
            <v>36068</v>
          </cell>
          <cell r="C71" t="str">
            <v>Prerig &amp; controls - single Helm Master EX DEC engine</v>
          </cell>
          <cell r="D71" t="str">
            <v>Prerig &amp; controls - single Helm Master EX DEC engine</v>
          </cell>
          <cell r="E71" t="str">
            <v>22 ESC, 23 CXP</v>
          </cell>
          <cell r="F71">
            <v>0</v>
          </cell>
          <cell r="G71">
            <v>0</v>
          </cell>
          <cell r="H71">
            <v>0</v>
          </cell>
          <cell r="I71">
            <v>6</v>
          </cell>
          <cell r="L71">
            <v>6</v>
          </cell>
          <cell r="M71" t="e">
            <v>#N/A</v>
          </cell>
          <cell r="O71">
            <v>2490</v>
          </cell>
          <cell r="P71">
            <v>2490</v>
          </cell>
          <cell r="Q71" t="e">
            <v>#VALUE!</v>
          </cell>
          <cell r="R71">
            <v>2904</v>
          </cell>
          <cell r="S71" t="str">
            <v/>
          </cell>
          <cell r="T71" t="e">
            <v>#VALUE!</v>
          </cell>
          <cell r="U71">
            <v>0.34205607476635513</v>
          </cell>
          <cell r="V71">
            <v>4413.75</v>
          </cell>
          <cell r="W71">
            <v>5885</v>
          </cell>
          <cell r="X71">
            <v>0</v>
          </cell>
        </row>
        <row r="72">
          <cell r="B72">
            <v>36069</v>
          </cell>
          <cell r="C72" t="str">
            <v>Prerig &amp; controls - single Helm Master EX DEC engine</v>
          </cell>
          <cell r="D72" t="str">
            <v>Prerig &amp; controls - single Helm Master EX DEC engine</v>
          </cell>
          <cell r="E72" t="str">
            <v>24 ESC, 26/28 CXP</v>
          </cell>
          <cell r="F72">
            <v>0</v>
          </cell>
          <cell r="G72">
            <v>0</v>
          </cell>
          <cell r="H72">
            <v>0</v>
          </cell>
          <cell r="I72">
            <v>6</v>
          </cell>
          <cell r="L72">
            <v>6</v>
          </cell>
          <cell r="M72" t="e">
            <v>#N/A</v>
          </cell>
          <cell r="O72">
            <v>2490</v>
          </cell>
          <cell r="P72">
            <v>2490</v>
          </cell>
          <cell r="Q72" t="e">
            <v>#VALUE!</v>
          </cell>
          <cell r="R72">
            <v>2904</v>
          </cell>
          <cell r="S72" t="str">
            <v/>
          </cell>
          <cell r="T72" t="e">
            <v>#VALUE!</v>
          </cell>
          <cell r="U72">
            <v>0.34205607476635513</v>
          </cell>
          <cell r="V72">
            <v>4413.75</v>
          </cell>
          <cell r="W72">
            <v>5885</v>
          </cell>
          <cell r="X72">
            <v>0</v>
          </cell>
        </row>
        <row r="73">
          <cell r="B73">
            <v>36161</v>
          </cell>
          <cell r="C73" t="str">
            <v>Prerig &amp; controls - single Helm Master EX DEC engine</v>
          </cell>
          <cell r="D73" t="str">
            <v>Prerig &amp; controls - single Helm Master EX DEC engine</v>
          </cell>
          <cell r="E73" t="str">
            <v>Legacy OS, 30GFX</v>
          </cell>
          <cell r="F73">
            <v>0</v>
          </cell>
          <cell r="G73">
            <v>0</v>
          </cell>
          <cell r="H73">
            <v>0</v>
          </cell>
          <cell r="I73">
            <v>6</v>
          </cell>
          <cell r="L73">
            <v>6</v>
          </cell>
          <cell r="M73" t="e">
            <v>#N/A</v>
          </cell>
          <cell r="P73">
            <v>2484.87</v>
          </cell>
          <cell r="Q73" t="e">
            <v>#VALUE!</v>
          </cell>
          <cell r="R73">
            <v>2898.87</v>
          </cell>
          <cell r="S73" t="str">
            <v/>
          </cell>
          <cell r="T73" t="e">
            <v>#VALUE!</v>
          </cell>
          <cell r="U73">
            <v>0.34321835174171628</v>
          </cell>
          <cell r="V73">
            <v>4413.75</v>
          </cell>
          <cell r="W73">
            <v>5885</v>
          </cell>
          <cell r="X73">
            <v>0</v>
          </cell>
        </row>
        <row r="74">
          <cell r="B74">
            <v>36070</v>
          </cell>
          <cell r="C74" t="str">
            <v>Prerig &amp; controls - twin Helm Master EX DEC engine</v>
          </cell>
          <cell r="D74" t="str">
            <v>Prerig &amp; controls - twin Helm Master EX DEC engine</v>
          </cell>
          <cell r="E74" t="str">
            <v>24 ESC, 26/28 CXP</v>
          </cell>
          <cell r="F74">
            <v>0</v>
          </cell>
          <cell r="G74">
            <v>0</v>
          </cell>
          <cell r="H74">
            <v>0</v>
          </cell>
          <cell r="I74">
            <v>6</v>
          </cell>
          <cell r="L74">
            <v>6</v>
          </cell>
          <cell r="M74" t="e">
            <v>#N/A</v>
          </cell>
          <cell r="O74">
            <v>3320</v>
          </cell>
          <cell r="P74">
            <v>3320</v>
          </cell>
          <cell r="Q74" t="e">
            <v>#VALUE!</v>
          </cell>
          <cell r="R74">
            <v>3734</v>
          </cell>
          <cell r="S74" t="str">
            <v/>
          </cell>
          <cell r="T74" t="e">
            <v>#VALUE!</v>
          </cell>
          <cell r="U74">
            <v>0.34919389978213505</v>
          </cell>
          <cell r="V74">
            <v>5737.5</v>
          </cell>
          <cell r="W74">
            <v>7650</v>
          </cell>
          <cell r="X74">
            <v>0</v>
          </cell>
        </row>
        <row r="75">
          <cell r="B75">
            <v>36162</v>
          </cell>
          <cell r="C75" t="str">
            <v>Prerig &amp; controls - twin Helm Master EX DEC engine</v>
          </cell>
          <cell r="D75" t="str">
            <v>Prerig &amp; controls - twin Helm Master EX DEC engine</v>
          </cell>
          <cell r="E75" t="str">
            <v>27,28,30OS/GFX</v>
          </cell>
          <cell r="F75">
            <v>0</v>
          </cell>
          <cell r="G75">
            <v>0</v>
          </cell>
          <cell r="H75">
            <v>0</v>
          </cell>
          <cell r="I75">
            <v>6</v>
          </cell>
          <cell r="L75">
            <v>6</v>
          </cell>
          <cell r="M75" t="e">
            <v>#N/A</v>
          </cell>
          <cell r="P75">
            <v>3320.93</v>
          </cell>
          <cell r="Q75" t="e">
            <v>#VALUE!</v>
          </cell>
          <cell r="R75">
            <v>3734.93</v>
          </cell>
          <cell r="S75" t="str">
            <v/>
          </cell>
          <cell r="T75" t="e">
            <v>#VALUE!</v>
          </cell>
          <cell r="U75">
            <v>0.34903180827886715</v>
          </cell>
          <cell r="V75">
            <v>5737.5</v>
          </cell>
          <cell r="W75">
            <v>7650</v>
          </cell>
          <cell r="X75">
            <v>0</v>
          </cell>
        </row>
        <row r="76">
          <cell r="B76">
            <v>36163</v>
          </cell>
          <cell r="C76" t="str">
            <v>Prerig &amp; controls - twin Helm Master EX DEC engine</v>
          </cell>
          <cell r="D76" t="str">
            <v>Prerig &amp; controls - twin Helm Master EX DEC engine</v>
          </cell>
          <cell r="E76" t="str">
            <v>32/34GFX</v>
          </cell>
          <cell r="F76">
            <v>0</v>
          </cell>
          <cell r="G76">
            <v>0</v>
          </cell>
          <cell r="H76">
            <v>0</v>
          </cell>
          <cell r="I76">
            <v>6</v>
          </cell>
          <cell r="L76">
            <v>6</v>
          </cell>
          <cell r="M76" t="e">
            <v>#N/A</v>
          </cell>
          <cell r="P76">
            <v>3415.19</v>
          </cell>
          <cell r="Q76" t="e">
            <v>#VALUE!</v>
          </cell>
          <cell r="R76">
            <v>3829.19</v>
          </cell>
          <cell r="S76" t="str">
            <v/>
          </cell>
          <cell r="T76" t="e">
            <v>#VALUE!</v>
          </cell>
          <cell r="U76">
            <v>0.33260305010893243</v>
          </cell>
          <cell r="V76">
            <v>5737.5</v>
          </cell>
          <cell r="W76">
            <v>7650</v>
          </cell>
          <cell r="X76">
            <v>0</v>
          </cell>
        </row>
        <row r="77">
          <cell r="B77">
            <v>36164</v>
          </cell>
          <cell r="C77" t="str">
            <v>Prerig &amp; controls - triple Helm Master EX DEC engine</v>
          </cell>
          <cell r="D77" t="str">
            <v>Prerig &amp; controls - triple Helm Master EX DEC engine</v>
          </cell>
          <cell r="E77" t="str">
            <v>34GFX</v>
          </cell>
          <cell r="F77">
            <v>0</v>
          </cell>
          <cell r="G77">
            <v>0</v>
          </cell>
          <cell r="H77">
            <v>0</v>
          </cell>
          <cell r="I77">
            <v>6.5</v>
          </cell>
          <cell r="L77">
            <v>6.5</v>
          </cell>
          <cell r="M77" t="e">
            <v>#N/A</v>
          </cell>
          <cell r="P77">
            <v>5569.59</v>
          </cell>
          <cell r="Q77" t="e">
            <v>#VALUE!</v>
          </cell>
          <cell r="R77">
            <v>6018.09</v>
          </cell>
          <cell r="S77" t="str">
            <v/>
          </cell>
          <cell r="T77" t="e">
            <v>#VALUE!</v>
          </cell>
          <cell r="U77">
            <v>0.33121186864477409</v>
          </cell>
          <cell r="V77">
            <v>8998.5</v>
          </cell>
          <cell r="W77">
            <v>11998</v>
          </cell>
          <cell r="X77">
            <v>0</v>
          </cell>
        </row>
        <row r="78">
          <cell r="B78">
            <v>36071</v>
          </cell>
          <cell r="C78" t="str">
            <v>Prerig, steering &amp; controls - single HMEX Integrated DES engine</v>
          </cell>
          <cell r="D78" t="str">
            <v>Prerig, steering &amp; controls - single HMEX Integrated DES engine</v>
          </cell>
          <cell r="F78">
            <v>0</v>
          </cell>
          <cell r="G78">
            <v>0</v>
          </cell>
          <cell r="H78">
            <v>0</v>
          </cell>
          <cell r="I78">
            <v>7</v>
          </cell>
          <cell r="L78">
            <v>7</v>
          </cell>
          <cell r="M78" t="e">
            <v>#N/A</v>
          </cell>
          <cell r="O78">
            <v>2570</v>
          </cell>
          <cell r="P78">
            <v>2570</v>
          </cell>
          <cell r="Q78" t="e">
            <v>#VALUE!</v>
          </cell>
          <cell r="R78">
            <v>3053</v>
          </cell>
          <cell r="S78" t="str">
            <v/>
          </cell>
          <cell r="T78" t="e">
            <v>#VALUE!</v>
          </cell>
          <cell r="U78">
            <v>0.36346103726869949</v>
          </cell>
          <cell r="V78">
            <v>4796.25</v>
          </cell>
          <cell r="W78">
            <v>6395</v>
          </cell>
          <cell r="X78">
            <v>0</v>
          </cell>
        </row>
        <row r="79">
          <cell r="B79">
            <v>36072</v>
          </cell>
          <cell r="C79" t="str">
            <v>Prerig, steering &amp; controls - single HMEX Integrated DES engine</v>
          </cell>
          <cell r="D79" t="str">
            <v>Prerig, steering &amp; controls - single HMEX Integrated DES engine</v>
          </cell>
          <cell r="F79">
            <v>0</v>
          </cell>
          <cell r="G79">
            <v>0</v>
          </cell>
          <cell r="H79">
            <v>0</v>
          </cell>
          <cell r="I79">
            <v>7</v>
          </cell>
          <cell r="L79">
            <v>7</v>
          </cell>
          <cell r="M79" t="e">
            <v>#N/A</v>
          </cell>
          <cell r="O79">
            <v>2570</v>
          </cell>
          <cell r="P79">
            <v>2570</v>
          </cell>
          <cell r="Q79" t="e">
            <v>#VALUE!</v>
          </cell>
          <cell r="R79">
            <v>3053</v>
          </cell>
          <cell r="S79" t="str">
            <v/>
          </cell>
          <cell r="T79" t="e">
            <v>#VALUE!</v>
          </cell>
          <cell r="U79">
            <v>0.36346103726869949</v>
          </cell>
          <cell r="V79">
            <v>4796.25</v>
          </cell>
          <cell r="W79">
            <v>6395</v>
          </cell>
          <cell r="X79">
            <v>0</v>
          </cell>
        </row>
        <row r="80">
          <cell r="B80">
            <v>36073</v>
          </cell>
          <cell r="C80" t="str">
            <v>Prerig, steering &amp; controls - single HMEX Integrated DES engine</v>
          </cell>
          <cell r="D80" t="str">
            <v>Prerig, steering &amp; controls - single HMEX Integrated DES engine</v>
          </cell>
          <cell r="F80">
            <v>0</v>
          </cell>
          <cell r="G80">
            <v>0</v>
          </cell>
          <cell r="H80">
            <v>0</v>
          </cell>
          <cell r="I80">
            <v>7</v>
          </cell>
          <cell r="L80">
            <v>7</v>
          </cell>
          <cell r="M80" t="e">
            <v>#N/A</v>
          </cell>
          <cell r="O80">
            <v>2570</v>
          </cell>
          <cell r="P80">
            <v>2570</v>
          </cell>
          <cell r="Q80" t="e">
            <v>#VALUE!</v>
          </cell>
          <cell r="R80">
            <v>3053</v>
          </cell>
          <cell r="S80" t="str">
            <v/>
          </cell>
          <cell r="T80" t="e">
            <v>#VALUE!</v>
          </cell>
          <cell r="U80">
            <v>0.36346103726869949</v>
          </cell>
          <cell r="V80">
            <v>4796.25</v>
          </cell>
          <cell r="W80">
            <v>6395</v>
          </cell>
          <cell r="X80">
            <v>0</v>
          </cell>
        </row>
        <row r="81">
          <cell r="B81">
            <v>36074</v>
          </cell>
          <cell r="C81" t="str">
            <v>Prerig, steering &amp; controls - single HMEX Integrated DES engine</v>
          </cell>
          <cell r="D81" t="str">
            <v>Prerig, steering &amp; controls - single HMEX Integrated DES engine</v>
          </cell>
          <cell r="F81">
            <v>0</v>
          </cell>
          <cell r="G81">
            <v>0</v>
          </cell>
          <cell r="H81">
            <v>0</v>
          </cell>
          <cell r="I81">
            <v>7</v>
          </cell>
          <cell r="L81">
            <v>7</v>
          </cell>
          <cell r="M81" t="e">
            <v>#N/A</v>
          </cell>
          <cell r="O81">
            <v>3040</v>
          </cell>
          <cell r="P81">
            <v>3040</v>
          </cell>
          <cell r="Q81" t="e">
            <v>#VALUE!</v>
          </cell>
          <cell r="R81">
            <v>3523</v>
          </cell>
          <cell r="S81" t="str">
            <v/>
          </cell>
          <cell r="T81" t="e">
            <v>#VALUE!</v>
          </cell>
          <cell r="U81">
            <v>0.36047197640117995</v>
          </cell>
          <cell r="V81">
            <v>5508.75</v>
          </cell>
          <cell r="W81">
            <v>7345</v>
          </cell>
          <cell r="X81">
            <v>0</v>
          </cell>
        </row>
        <row r="82">
          <cell r="B82">
            <v>36075</v>
          </cell>
          <cell r="C82" t="str">
            <v>Prerig, steering &amp; controls - single HMEX Integrated DES engine</v>
          </cell>
          <cell r="D82" t="str">
            <v>Prerig, steering &amp; controls - single HMEX Integrated DES engine</v>
          </cell>
          <cell r="F82">
            <v>0</v>
          </cell>
          <cell r="G82">
            <v>0</v>
          </cell>
          <cell r="H82">
            <v>0</v>
          </cell>
          <cell r="I82">
            <v>7</v>
          </cell>
          <cell r="L82">
            <v>7</v>
          </cell>
          <cell r="M82" t="e">
            <v>#N/A</v>
          </cell>
          <cell r="O82">
            <v>3040</v>
          </cell>
          <cell r="P82">
            <v>3040</v>
          </cell>
          <cell r="Q82" t="e">
            <v>#VALUE!</v>
          </cell>
          <cell r="R82">
            <v>3523</v>
          </cell>
          <cell r="S82" t="str">
            <v/>
          </cell>
          <cell r="T82" t="e">
            <v>#VALUE!</v>
          </cell>
          <cell r="U82">
            <v>0.36047197640117995</v>
          </cell>
          <cell r="V82">
            <v>5508.75</v>
          </cell>
          <cell r="W82">
            <v>7345</v>
          </cell>
          <cell r="X82">
            <v>0</v>
          </cell>
        </row>
        <row r="83">
          <cell r="B83">
            <v>36165</v>
          </cell>
          <cell r="C83" t="str">
            <v>Prerig, steering &amp; controls - single Integrated DES or XTO engine</v>
          </cell>
          <cell r="D83" t="str">
            <v>Prerig, steering &amp; controls - single Integrated DES or XTO engine</v>
          </cell>
          <cell r="E83" t="str">
            <v>25 OS</v>
          </cell>
          <cell r="F83">
            <v>0</v>
          </cell>
          <cell r="G83">
            <v>0</v>
          </cell>
          <cell r="H83">
            <v>0</v>
          </cell>
          <cell r="I83">
            <v>7</v>
          </cell>
          <cell r="L83">
            <v>7</v>
          </cell>
          <cell r="M83" t="e">
            <v>#N/A</v>
          </cell>
          <cell r="P83">
            <v>2562.73</v>
          </cell>
          <cell r="Q83" t="e">
            <v>#VALUE!</v>
          </cell>
          <cell r="R83">
            <v>3045.73</v>
          </cell>
          <cell r="S83" t="str">
            <v/>
          </cell>
          <cell r="T83" t="e">
            <v>#VALUE!</v>
          </cell>
          <cell r="U83">
            <v>0.36497680479541306</v>
          </cell>
          <cell r="V83">
            <v>4796.25</v>
          </cell>
          <cell r="W83">
            <v>6395</v>
          </cell>
          <cell r="X83">
            <v>0</v>
          </cell>
        </row>
        <row r="84">
          <cell r="B84">
            <v>36166</v>
          </cell>
          <cell r="C84" t="str">
            <v>Prerig, steering &amp; controls - single Integrated DES or XTO engine</v>
          </cell>
          <cell r="D84" t="str">
            <v>Prerig, steering &amp; controls - single Integrated DES or XTO engine</v>
          </cell>
          <cell r="E84" t="str">
            <v>27,28 OS</v>
          </cell>
          <cell r="F84">
            <v>0</v>
          </cell>
          <cell r="G84">
            <v>0</v>
          </cell>
          <cell r="H84">
            <v>0</v>
          </cell>
          <cell r="I84">
            <v>7</v>
          </cell>
          <cell r="L84">
            <v>7</v>
          </cell>
          <cell r="M84" t="e">
            <v>#N/A</v>
          </cell>
          <cell r="P84">
            <v>2557.3000000000002</v>
          </cell>
          <cell r="Q84" t="e">
            <v>#VALUE!</v>
          </cell>
          <cell r="R84">
            <v>3040.3</v>
          </cell>
          <cell r="S84" t="str">
            <v/>
          </cell>
          <cell r="T84" t="e">
            <v>#VALUE!</v>
          </cell>
          <cell r="U84">
            <v>0.36610893927547561</v>
          </cell>
          <cell r="V84">
            <v>4796.25</v>
          </cell>
          <cell r="W84">
            <v>6395</v>
          </cell>
          <cell r="X84">
            <v>0</v>
          </cell>
        </row>
        <row r="85">
          <cell r="B85">
            <v>36167</v>
          </cell>
          <cell r="C85" t="str">
            <v>Prerig, steering &amp; controls - single Integrated DES or XTO engine</v>
          </cell>
          <cell r="D85" t="str">
            <v>Prerig, steering &amp; controls - single Integrated DES or XTO engine</v>
          </cell>
          <cell r="E85" t="str">
            <v>30 OS/GFX</v>
          </cell>
          <cell r="F85">
            <v>0</v>
          </cell>
          <cell r="G85">
            <v>0</v>
          </cell>
          <cell r="H85">
            <v>0</v>
          </cell>
          <cell r="I85">
            <v>7</v>
          </cell>
          <cell r="L85">
            <v>7</v>
          </cell>
          <cell r="M85" t="e">
            <v>#N/A</v>
          </cell>
          <cell r="P85">
            <v>2551.86</v>
          </cell>
          <cell r="Q85" t="e">
            <v>#VALUE!</v>
          </cell>
          <cell r="R85">
            <v>3034.86</v>
          </cell>
          <cell r="S85" t="str">
            <v/>
          </cell>
          <cell r="T85" t="e">
            <v>#VALUE!</v>
          </cell>
          <cell r="U85">
            <v>0.36724315871774821</v>
          </cell>
          <cell r="V85">
            <v>4796.25</v>
          </cell>
          <cell r="W85">
            <v>6395</v>
          </cell>
          <cell r="X85">
            <v>0</v>
          </cell>
        </row>
        <row r="86">
          <cell r="B86">
            <v>36168</v>
          </cell>
          <cell r="C86" t="str">
            <v>Prerig, steering &amp; controls - single Integrated DES or XTO engine</v>
          </cell>
          <cell r="D86" t="str">
            <v>Prerig, steering &amp; controls - single Integrated DES or XTO engine</v>
          </cell>
          <cell r="E86" t="str">
            <v>32 GFX</v>
          </cell>
          <cell r="F86">
            <v>0</v>
          </cell>
          <cell r="G86">
            <v>0</v>
          </cell>
          <cell r="H86">
            <v>0</v>
          </cell>
          <cell r="I86">
            <v>7</v>
          </cell>
          <cell r="L86">
            <v>7</v>
          </cell>
          <cell r="M86" t="e">
            <v>#N/A</v>
          </cell>
          <cell r="P86">
            <v>1829.85</v>
          </cell>
          <cell r="Q86" t="e">
            <v>#VALUE!</v>
          </cell>
          <cell r="R86">
            <v>2312.85</v>
          </cell>
          <cell r="S86" t="str">
            <v/>
          </cell>
          <cell r="T86" t="e">
            <v>#VALUE!</v>
          </cell>
          <cell r="U86">
            <v>0.38262262262262264</v>
          </cell>
          <cell r="V86">
            <v>3746.25</v>
          </cell>
          <cell r="W86">
            <v>4995</v>
          </cell>
          <cell r="X86">
            <v>0</v>
          </cell>
        </row>
        <row r="87">
          <cell r="B87">
            <v>36076</v>
          </cell>
          <cell r="C87" t="str">
            <v>Prerig, steering &amp; controls - single engine w/ Bolt-On DES</v>
          </cell>
          <cell r="D87" t="str">
            <v>Prerig, steering &amp; controls - single engine w/ Bolt-On DES</v>
          </cell>
          <cell r="F87">
            <v>0</v>
          </cell>
          <cell r="G87">
            <v>0</v>
          </cell>
          <cell r="H87">
            <v>0</v>
          </cell>
          <cell r="I87">
            <v>7</v>
          </cell>
          <cell r="L87">
            <v>7</v>
          </cell>
          <cell r="M87" t="e">
            <v>#N/A</v>
          </cell>
          <cell r="O87">
            <v>6550</v>
          </cell>
          <cell r="P87">
            <v>6550</v>
          </cell>
          <cell r="Q87" t="e">
            <v>#VALUE!</v>
          </cell>
          <cell r="R87">
            <v>7033</v>
          </cell>
          <cell r="S87" t="str">
            <v/>
          </cell>
          <cell r="T87" t="e">
            <v>#VALUE!</v>
          </cell>
          <cell r="U87">
            <v>0.34629952364354594</v>
          </cell>
          <cell r="V87">
            <v>10758.75</v>
          </cell>
          <cell r="W87">
            <v>14345</v>
          </cell>
          <cell r="X87">
            <v>0</v>
          </cell>
        </row>
        <row r="88">
          <cell r="B88">
            <v>36077</v>
          </cell>
          <cell r="C88" t="str">
            <v>Prerig, steering &amp; controls - single engine w/ Bolt-On DES</v>
          </cell>
          <cell r="D88" t="str">
            <v>Prerig, steering &amp; controls - single engine w/ Bolt-On DES</v>
          </cell>
          <cell r="F88">
            <v>0</v>
          </cell>
          <cell r="G88">
            <v>0</v>
          </cell>
          <cell r="H88">
            <v>0</v>
          </cell>
          <cell r="I88">
            <v>7</v>
          </cell>
          <cell r="L88">
            <v>7</v>
          </cell>
          <cell r="M88" t="e">
            <v>#N/A</v>
          </cell>
          <cell r="O88">
            <v>6120</v>
          </cell>
          <cell r="P88">
            <v>6120</v>
          </cell>
          <cell r="Q88" t="e">
            <v>#VALUE!</v>
          </cell>
          <cell r="R88">
            <v>6603</v>
          </cell>
          <cell r="S88" t="str">
            <v/>
          </cell>
          <cell r="T88" t="e">
            <v>#VALUE!</v>
          </cell>
          <cell r="U88">
            <v>0.33549701864291642</v>
          </cell>
          <cell r="V88">
            <v>9936.75</v>
          </cell>
          <cell r="W88">
            <v>13249</v>
          </cell>
          <cell r="X88">
            <v>0</v>
          </cell>
        </row>
        <row r="89">
          <cell r="B89">
            <v>36078</v>
          </cell>
          <cell r="C89" t="str">
            <v>Prerig, steering &amp; controls - single engine w/ Bolt-On DES</v>
          </cell>
          <cell r="D89" t="str">
            <v>Prerig, steering &amp; controls - single engine w/ Bolt-On DES</v>
          </cell>
          <cell r="F89">
            <v>0</v>
          </cell>
          <cell r="G89">
            <v>0</v>
          </cell>
          <cell r="H89">
            <v>0</v>
          </cell>
          <cell r="I89">
            <v>7</v>
          </cell>
          <cell r="L89">
            <v>7</v>
          </cell>
          <cell r="M89" t="e">
            <v>#N/A</v>
          </cell>
          <cell r="O89">
            <v>6020</v>
          </cell>
          <cell r="P89">
            <v>6020</v>
          </cell>
          <cell r="Q89" t="e">
            <v>#VALUE!</v>
          </cell>
          <cell r="R89">
            <v>6503</v>
          </cell>
          <cell r="S89" t="str">
            <v/>
          </cell>
          <cell r="T89" t="e">
            <v>#VALUE!</v>
          </cell>
          <cell r="U89">
            <v>0.34556067124562861</v>
          </cell>
          <cell r="V89">
            <v>9936.75</v>
          </cell>
          <cell r="W89">
            <v>13249</v>
          </cell>
          <cell r="X89">
            <v>0</v>
          </cell>
        </row>
        <row r="90">
          <cell r="B90">
            <v>36079</v>
          </cell>
          <cell r="C90" t="str">
            <v>Prerig, steering &amp; controls - single engine w/ Bolt-On DES</v>
          </cell>
          <cell r="D90" t="str">
            <v>Prerig, steering &amp; controls - single engine w/ Bolt-On DES</v>
          </cell>
          <cell r="F90">
            <v>0</v>
          </cell>
          <cell r="G90">
            <v>0</v>
          </cell>
          <cell r="H90">
            <v>0</v>
          </cell>
          <cell r="I90">
            <v>7</v>
          </cell>
          <cell r="L90">
            <v>7</v>
          </cell>
          <cell r="M90" t="e">
            <v>#N/A</v>
          </cell>
          <cell r="O90">
            <v>6020</v>
          </cell>
          <cell r="P90">
            <v>6020</v>
          </cell>
          <cell r="Q90" t="e">
            <v>#VALUE!</v>
          </cell>
          <cell r="R90">
            <v>6503</v>
          </cell>
          <cell r="S90" t="str">
            <v/>
          </cell>
          <cell r="T90" t="e">
            <v>#VALUE!</v>
          </cell>
          <cell r="U90">
            <v>0.34556067124562861</v>
          </cell>
          <cell r="V90">
            <v>9936.75</v>
          </cell>
          <cell r="W90">
            <v>13249</v>
          </cell>
          <cell r="X90">
            <v>0</v>
          </cell>
        </row>
        <row r="91">
          <cell r="B91">
            <v>36080</v>
          </cell>
          <cell r="C91" t="str">
            <v>Prerig, steering &amp; controls - single engine w/ Bolt-On DES</v>
          </cell>
          <cell r="D91" t="str">
            <v>Prerig, steering &amp; controls - single engine w/ Bolt-On DES</v>
          </cell>
          <cell r="F91">
            <v>0</v>
          </cell>
          <cell r="G91">
            <v>0</v>
          </cell>
          <cell r="H91">
            <v>0</v>
          </cell>
          <cell r="I91">
            <v>7</v>
          </cell>
          <cell r="L91">
            <v>7</v>
          </cell>
          <cell r="M91" t="e">
            <v>#N/A</v>
          </cell>
          <cell r="O91">
            <v>6020</v>
          </cell>
          <cell r="P91">
            <v>6020</v>
          </cell>
          <cell r="Q91" t="e">
            <v>#VALUE!</v>
          </cell>
          <cell r="R91">
            <v>6503</v>
          </cell>
          <cell r="S91" t="str">
            <v/>
          </cell>
          <cell r="T91" t="e">
            <v>#VALUE!</v>
          </cell>
          <cell r="U91">
            <v>0.34556067124562861</v>
          </cell>
          <cell r="V91">
            <v>9936.75</v>
          </cell>
          <cell r="W91">
            <v>13249</v>
          </cell>
          <cell r="X91">
            <v>0</v>
          </cell>
        </row>
        <row r="92">
          <cell r="B92">
            <v>36085</v>
          </cell>
          <cell r="C92" t="str">
            <v>Prerig, steering &amp; controls - single engine w/ Bolt-On DES</v>
          </cell>
          <cell r="D92" t="str">
            <v>Prerig, steering &amp; controls - single engine w/ Bolt-On DES</v>
          </cell>
          <cell r="F92">
            <v>0</v>
          </cell>
          <cell r="G92">
            <v>0</v>
          </cell>
          <cell r="H92">
            <v>0</v>
          </cell>
          <cell r="I92">
            <v>7</v>
          </cell>
          <cell r="L92">
            <v>7</v>
          </cell>
          <cell r="M92" t="e">
            <v>#N/A</v>
          </cell>
          <cell r="O92">
            <v>6050</v>
          </cell>
          <cell r="P92">
            <v>6050</v>
          </cell>
          <cell r="Q92" t="e">
            <v>#VALUE!</v>
          </cell>
          <cell r="R92">
            <v>6533</v>
          </cell>
          <cell r="S92" t="str">
            <v/>
          </cell>
          <cell r="T92" t="e">
            <v>#VALUE!</v>
          </cell>
          <cell r="U92">
            <v>0.34254157546481495</v>
          </cell>
          <cell r="V92">
            <v>9936.75</v>
          </cell>
          <cell r="W92">
            <v>13249</v>
          </cell>
          <cell r="X92">
            <v>0</v>
          </cell>
        </row>
        <row r="93">
          <cell r="B93">
            <v>36081</v>
          </cell>
          <cell r="C93" t="str">
            <v>Prerig, steering &amp; controls - single engine w/ Bolt-On DES</v>
          </cell>
          <cell r="D93" t="str">
            <v>Prerig, steering &amp; controls - single engine w/ Bolt-On DES</v>
          </cell>
          <cell r="F93">
            <v>0</v>
          </cell>
          <cell r="G93">
            <v>0</v>
          </cell>
          <cell r="H93">
            <v>0</v>
          </cell>
          <cell r="I93">
            <v>7</v>
          </cell>
          <cell r="L93">
            <v>7</v>
          </cell>
          <cell r="M93" t="e">
            <v>#N/A</v>
          </cell>
          <cell r="O93">
            <v>6550</v>
          </cell>
          <cell r="P93">
            <v>6550</v>
          </cell>
          <cell r="Q93" t="e">
            <v>#VALUE!</v>
          </cell>
          <cell r="R93">
            <v>7033</v>
          </cell>
          <cell r="S93" t="str">
            <v/>
          </cell>
          <cell r="T93" t="e">
            <v>#VALUE!</v>
          </cell>
          <cell r="U93">
            <v>0.34870583877390376</v>
          </cell>
          <cell r="V93">
            <v>10798.5</v>
          </cell>
          <cell r="W93">
            <v>14398</v>
          </cell>
          <cell r="X93">
            <v>0</v>
          </cell>
        </row>
        <row r="94">
          <cell r="B94">
            <v>36082</v>
          </cell>
          <cell r="C94" t="str">
            <v>Prerig, steering &amp; controls - single engine w/ Bolt-On DES</v>
          </cell>
          <cell r="D94" t="str">
            <v>Prerig, steering &amp; controls - single engine w/ Bolt-On DES</v>
          </cell>
          <cell r="F94">
            <v>0</v>
          </cell>
          <cell r="G94">
            <v>0</v>
          </cell>
          <cell r="H94">
            <v>0</v>
          </cell>
          <cell r="I94">
            <v>7</v>
          </cell>
          <cell r="L94">
            <v>7</v>
          </cell>
          <cell r="M94" t="e">
            <v>#N/A</v>
          </cell>
          <cell r="O94">
            <v>6550</v>
          </cell>
          <cell r="P94">
            <v>6550</v>
          </cell>
          <cell r="Q94" t="e">
            <v>#VALUE!</v>
          </cell>
          <cell r="R94">
            <v>7033</v>
          </cell>
          <cell r="S94" t="str">
            <v/>
          </cell>
          <cell r="T94" t="e">
            <v>#VALUE!</v>
          </cell>
          <cell r="U94">
            <v>0.34870583877390376</v>
          </cell>
          <cell r="V94">
            <v>10798.5</v>
          </cell>
          <cell r="W94">
            <v>14398</v>
          </cell>
          <cell r="X94">
            <v>0</v>
          </cell>
        </row>
        <row r="95">
          <cell r="B95">
            <v>36083</v>
          </cell>
          <cell r="C95" t="str">
            <v>Prerig, steering &amp; controls - single engine w/ Bolt-On DES</v>
          </cell>
          <cell r="D95" t="str">
            <v>Prerig, steering &amp; controls - single engine w/ Bolt-On DES</v>
          </cell>
          <cell r="F95">
            <v>0</v>
          </cell>
          <cell r="G95">
            <v>0</v>
          </cell>
          <cell r="H95">
            <v>0</v>
          </cell>
          <cell r="I95">
            <v>7</v>
          </cell>
          <cell r="L95">
            <v>7</v>
          </cell>
          <cell r="M95" t="e">
            <v>#N/A</v>
          </cell>
          <cell r="O95">
            <v>6550</v>
          </cell>
          <cell r="P95">
            <v>6550</v>
          </cell>
          <cell r="Q95" t="e">
            <v>#VALUE!</v>
          </cell>
          <cell r="R95">
            <v>7033</v>
          </cell>
          <cell r="S95" t="str">
            <v/>
          </cell>
          <cell r="T95" t="e">
            <v>#VALUE!</v>
          </cell>
          <cell r="U95">
            <v>0.34870583877390376</v>
          </cell>
          <cell r="V95">
            <v>10798.5</v>
          </cell>
          <cell r="W95">
            <v>14398</v>
          </cell>
          <cell r="X95">
            <v>0</v>
          </cell>
        </row>
        <row r="96">
          <cell r="B96">
            <v>36084</v>
          </cell>
          <cell r="C96" t="str">
            <v>Prerig, steering &amp; controls - single engine w/ Bolt-On DES</v>
          </cell>
          <cell r="D96" t="str">
            <v>Prerig, steering &amp; controls - single engine w/ Bolt-On DES</v>
          </cell>
          <cell r="F96">
            <v>0</v>
          </cell>
          <cell r="G96">
            <v>0</v>
          </cell>
          <cell r="H96">
            <v>0</v>
          </cell>
          <cell r="I96">
            <v>7</v>
          </cell>
          <cell r="L96">
            <v>7</v>
          </cell>
          <cell r="M96" t="e">
            <v>#N/A</v>
          </cell>
          <cell r="O96">
            <v>6550</v>
          </cell>
          <cell r="P96">
            <v>6550</v>
          </cell>
          <cell r="Q96" t="e">
            <v>#VALUE!</v>
          </cell>
          <cell r="R96">
            <v>7033</v>
          </cell>
          <cell r="S96" t="str">
            <v/>
          </cell>
          <cell r="T96" t="e">
            <v>#VALUE!</v>
          </cell>
          <cell r="U96">
            <v>0.34870583877390376</v>
          </cell>
          <cell r="V96">
            <v>10798.5</v>
          </cell>
          <cell r="W96">
            <v>14398</v>
          </cell>
          <cell r="X96">
            <v>0</v>
          </cell>
        </row>
        <row r="97">
          <cell r="B97">
            <v>36174</v>
          </cell>
          <cell r="C97" t="str">
            <v>Prerig, steering &amp; controls - single DEC engine w/ Bolt-On DES</v>
          </cell>
          <cell r="D97" t="str">
            <v>Prerig, steering &amp; controls - single DEC engine w/ Bolt-On DES</v>
          </cell>
          <cell r="E97" t="str">
            <v>25 OS</v>
          </cell>
          <cell r="F97">
            <v>0</v>
          </cell>
          <cell r="G97">
            <v>0</v>
          </cell>
          <cell r="H97">
            <v>0</v>
          </cell>
          <cell r="I97">
            <v>7</v>
          </cell>
          <cell r="L97">
            <v>7</v>
          </cell>
          <cell r="M97" t="e">
            <v>#N/A</v>
          </cell>
          <cell r="P97">
            <v>6016.3499999999995</v>
          </cell>
          <cell r="Q97" t="e">
            <v>#VALUE!</v>
          </cell>
          <cell r="R97">
            <v>6499.3499999999995</v>
          </cell>
          <cell r="S97" t="str">
            <v/>
          </cell>
          <cell r="T97" t="e">
            <v>#VALUE!</v>
          </cell>
          <cell r="U97">
            <v>0.34592799456562767</v>
          </cell>
          <cell r="V97">
            <v>9936.75</v>
          </cell>
          <cell r="W97">
            <v>13249</v>
          </cell>
          <cell r="X97">
            <v>0</v>
          </cell>
        </row>
        <row r="98">
          <cell r="B98">
            <v>36175</v>
          </cell>
          <cell r="C98" t="str">
            <v>Prerig, steering &amp; controls - single DEC engine w/ Bolt-On DES</v>
          </cell>
          <cell r="D98" t="str">
            <v>Prerig, steering &amp; controls - single DEC engine w/ Bolt-On DES</v>
          </cell>
          <cell r="E98" t="str">
            <v>27/28 OS</v>
          </cell>
          <cell r="F98">
            <v>0</v>
          </cell>
          <cell r="G98">
            <v>0</v>
          </cell>
          <cell r="H98">
            <v>0</v>
          </cell>
          <cell r="I98">
            <v>7</v>
          </cell>
          <cell r="L98">
            <v>7</v>
          </cell>
          <cell r="M98" t="e">
            <v>#N/A</v>
          </cell>
          <cell r="P98">
            <v>6010.92</v>
          </cell>
          <cell r="Q98" t="e">
            <v>#VALUE!</v>
          </cell>
          <cell r="R98">
            <v>6493.92</v>
          </cell>
          <cell r="S98" t="str">
            <v/>
          </cell>
          <cell r="T98" t="e">
            <v>#VALUE!</v>
          </cell>
          <cell r="U98">
            <v>0.34647445090195483</v>
          </cell>
          <cell r="V98">
            <v>9936.75</v>
          </cell>
          <cell r="W98">
            <v>13249</v>
          </cell>
          <cell r="X98">
            <v>0</v>
          </cell>
        </row>
        <row r="99">
          <cell r="B99">
            <v>36176</v>
          </cell>
          <cell r="C99" t="str">
            <v>Prerig, steering &amp; controls - single DEC engine w/ Bolt-On DES</v>
          </cell>
          <cell r="D99" t="str">
            <v>Prerig, steering &amp; controls - single DEC engine w/ Bolt-On DES</v>
          </cell>
          <cell r="E99" t="str">
            <v>30 OS/GFX</v>
          </cell>
          <cell r="F99">
            <v>0</v>
          </cell>
          <cell r="G99">
            <v>0</v>
          </cell>
          <cell r="H99">
            <v>0</v>
          </cell>
          <cell r="I99">
            <v>7</v>
          </cell>
          <cell r="L99">
            <v>7</v>
          </cell>
          <cell r="M99" t="e">
            <v>#N/A</v>
          </cell>
          <cell r="P99">
            <v>6005.48</v>
          </cell>
          <cell r="Q99" t="e">
            <v>#VALUE!</v>
          </cell>
          <cell r="R99">
            <v>6488.48</v>
          </cell>
          <cell r="S99" t="str">
            <v/>
          </cell>
          <cell r="T99" t="e">
            <v>#VALUE!</v>
          </cell>
          <cell r="U99">
            <v>0.34702191360354245</v>
          </cell>
          <cell r="V99">
            <v>9936.75</v>
          </cell>
          <cell r="W99">
            <v>13249</v>
          </cell>
          <cell r="X99">
            <v>0</v>
          </cell>
        </row>
        <row r="100">
          <cell r="B100">
            <v>36169</v>
          </cell>
          <cell r="C100" t="str">
            <v>Prerig, steering &amp; controls - twin Integrated DES or XTO engine</v>
          </cell>
          <cell r="D100" t="str">
            <v>Prerig, steering &amp; controls - twin Integrated DES or XTO engine</v>
          </cell>
          <cell r="E100" t="str">
            <v>30 OS/GFX</v>
          </cell>
          <cell r="F100">
            <v>0</v>
          </cell>
          <cell r="G100">
            <v>0</v>
          </cell>
          <cell r="H100">
            <v>0</v>
          </cell>
          <cell r="I100">
            <v>9</v>
          </cell>
          <cell r="L100">
            <v>9</v>
          </cell>
          <cell r="M100" t="e">
            <v>#N/A</v>
          </cell>
          <cell r="P100">
            <v>3781.18</v>
          </cell>
          <cell r="Q100" t="e">
            <v>#VALUE!</v>
          </cell>
          <cell r="R100">
            <v>4402.18</v>
          </cell>
          <cell r="S100" t="str">
            <v/>
          </cell>
          <cell r="T100" t="e">
            <v>#VALUE!</v>
          </cell>
          <cell r="U100">
            <v>0.36186417337102267</v>
          </cell>
          <cell r="V100">
            <v>6898.5</v>
          </cell>
          <cell r="W100">
            <v>9198</v>
          </cell>
          <cell r="X100">
            <v>0</v>
          </cell>
        </row>
        <row r="101">
          <cell r="B101">
            <v>36170</v>
          </cell>
          <cell r="C101" t="str">
            <v>Prerig, steering &amp; controls - twin Integrated DES or XTO engine</v>
          </cell>
          <cell r="D101" t="str">
            <v>Prerig, steering &amp; controls - twin Integrated DES or XTO engine</v>
          </cell>
          <cell r="E101" t="str">
            <v>32 GFX</v>
          </cell>
          <cell r="F101">
            <v>0</v>
          </cell>
          <cell r="G101">
            <v>0</v>
          </cell>
          <cell r="H101">
            <v>0</v>
          </cell>
          <cell r="I101">
            <v>9</v>
          </cell>
          <cell r="L101">
            <v>9</v>
          </cell>
          <cell r="M101" t="e">
            <v>#N/A</v>
          </cell>
          <cell r="P101">
            <v>3237.11</v>
          </cell>
          <cell r="Q101" t="e">
            <v>#VALUE!</v>
          </cell>
          <cell r="R101">
            <v>3858.11</v>
          </cell>
          <cell r="S101" t="str">
            <v/>
          </cell>
          <cell r="T101" t="e">
            <v>#VALUE!</v>
          </cell>
          <cell r="U101">
            <v>0.36476331604511397</v>
          </cell>
          <cell r="V101">
            <v>6073.5</v>
          </cell>
          <cell r="W101">
            <v>8098</v>
          </cell>
          <cell r="X101">
            <v>0</v>
          </cell>
        </row>
        <row r="102">
          <cell r="B102">
            <v>36171</v>
          </cell>
          <cell r="C102" t="str">
            <v>Prerig, steering &amp; controls - twin Integrated DES or XTO engine</v>
          </cell>
          <cell r="D102" t="str">
            <v>Prerig, steering &amp; controls - twin Integrated DES or XTO engine</v>
          </cell>
          <cell r="E102" t="str">
            <v>34GFX</v>
          </cell>
          <cell r="F102">
            <v>0</v>
          </cell>
          <cell r="G102">
            <v>0</v>
          </cell>
          <cell r="H102">
            <v>0</v>
          </cell>
          <cell r="I102">
            <v>9</v>
          </cell>
          <cell r="L102">
            <v>9</v>
          </cell>
          <cell r="M102" t="e">
            <v>#N/A</v>
          </cell>
          <cell r="P102">
            <v>3237.11</v>
          </cell>
          <cell r="Q102" t="e">
            <v>#VALUE!</v>
          </cell>
          <cell r="R102">
            <v>3858.11</v>
          </cell>
          <cell r="S102" t="str">
            <v/>
          </cell>
          <cell r="T102" t="e">
            <v>#VALUE!</v>
          </cell>
          <cell r="U102">
            <v>0.36476331604511397</v>
          </cell>
          <cell r="V102">
            <v>6073.5</v>
          </cell>
          <cell r="W102">
            <v>8098</v>
          </cell>
          <cell r="X102">
            <v>0</v>
          </cell>
        </row>
        <row r="103">
          <cell r="B103">
            <v>36086</v>
          </cell>
          <cell r="C103" t="str">
            <v>Prerig, steering &amp; controls - twin engine w/ Bolt-On DES</v>
          </cell>
          <cell r="D103" t="str">
            <v>Prerig, steering &amp; controls - twin engine w/ Bolt-On DES</v>
          </cell>
          <cell r="F103">
            <v>0</v>
          </cell>
          <cell r="G103">
            <v>0</v>
          </cell>
          <cell r="H103">
            <v>0</v>
          </cell>
          <cell r="I103">
            <v>9</v>
          </cell>
          <cell r="L103">
            <v>9</v>
          </cell>
          <cell r="M103" t="e">
            <v>#N/A</v>
          </cell>
          <cell r="O103">
            <v>10700</v>
          </cell>
          <cell r="P103">
            <v>10700</v>
          </cell>
          <cell r="Q103" t="e">
            <v>#VALUE!</v>
          </cell>
          <cell r="R103">
            <v>11321</v>
          </cell>
          <cell r="S103" t="str">
            <v/>
          </cell>
          <cell r="T103" t="e">
            <v>#VALUE!</v>
          </cell>
          <cell r="U103">
            <v>0.34328185048219856</v>
          </cell>
          <cell r="V103">
            <v>17238.75</v>
          </cell>
          <cell r="W103">
            <v>22985</v>
          </cell>
          <cell r="X103">
            <v>0</v>
          </cell>
        </row>
        <row r="104">
          <cell r="B104">
            <v>36087</v>
          </cell>
          <cell r="C104" t="str">
            <v>Prerig, steering &amp; controls - twin engine w/ Bolt-On DES</v>
          </cell>
          <cell r="D104" t="str">
            <v>Prerig, steering &amp; controls - twin engine w/ Bolt-On DES</v>
          </cell>
          <cell r="F104">
            <v>0</v>
          </cell>
          <cell r="G104">
            <v>0</v>
          </cell>
          <cell r="H104">
            <v>0</v>
          </cell>
          <cell r="I104">
            <v>9</v>
          </cell>
          <cell r="L104">
            <v>9</v>
          </cell>
          <cell r="M104" t="e">
            <v>#N/A</v>
          </cell>
          <cell r="O104">
            <v>10700</v>
          </cell>
          <cell r="P104">
            <v>10700</v>
          </cell>
          <cell r="Q104" t="e">
            <v>#VALUE!</v>
          </cell>
          <cell r="R104">
            <v>11321</v>
          </cell>
          <cell r="S104" t="str">
            <v/>
          </cell>
          <cell r="T104" t="e">
            <v>#VALUE!</v>
          </cell>
          <cell r="U104">
            <v>0.34328185048219856</v>
          </cell>
          <cell r="V104">
            <v>17238.75</v>
          </cell>
          <cell r="W104">
            <v>22985</v>
          </cell>
          <cell r="X104">
            <v>0</v>
          </cell>
        </row>
        <row r="105">
          <cell r="B105">
            <v>36177</v>
          </cell>
          <cell r="C105" t="str">
            <v>Prerig, steering &amp; controls - twin DEC engine w/ Bolt-On DES</v>
          </cell>
          <cell r="D105" t="str">
            <v>Prerig, steering &amp; controls - twin DEC engine w/ Bolt-On DES</v>
          </cell>
          <cell r="E105" t="str">
            <v>27/28 OS</v>
          </cell>
          <cell r="F105">
            <v>0</v>
          </cell>
          <cell r="G105">
            <v>0</v>
          </cell>
          <cell r="H105">
            <v>0</v>
          </cell>
          <cell r="I105">
            <v>9</v>
          </cell>
          <cell r="L105">
            <v>9</v>
          </cell>
          <cell r="M105" t="e">
            <v>#N/A</v>
          </cell>
          <cell r="P105">
            <v>10700.66</v>
          </cell>
          <cell r="Q105" t="e">
            <v>#VALUE!</v>
          </cell>
          <cell r="R105">
            <v>11321.66</v>
          </cell>
          <cell r="S105" t="str">
            <v/>
          </cell>
          <cell r="T105" t="e">
            <v>#VALUE!</v>
          </cell>
          <cell r="U105">
            <v>0.34324356464360817</v>
          </cell>
          <cell r="V105">
            <v>17238.75</v>
          </cell>
          <cell r="W105">
            <v>22985</v>
          </cell>
          <cell r="X105">
            <v>0</v>
          </cell>
        </row>
        <row r="106">
          <cell r="B106">
            <v>36178</v>
          </cell>
          <cell r="C106" t="str">
            <v>Prerig, steering &amp; controls - twin DEC engine w/ Bolt-On DES</v>
          </cell>
          <cell r="D106" t="str">
            <v>Prerig, steering &amp; controls - twin DEC engine w/ Bolt-On DES</v>
          </cell>
          <cell r="E106" t="str">
            <v>30 OS/GFX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L106">
            <v>9</v>
          </cell>
          <cell r="M106" t="e">
            <v>#N/A</v>
          </cell>
          <cell r="P106">
            <v>10695.22</v>
          </cell>
          <cell r="Q106" t="e">
            <v>#VALUE!</v>
          </cell>
          <cell r="R106">
            <v>11316.22</v>
          </cell>
          <cell r="S106" t="str">
            <v/>
          </cell>
          <cell r="T106" t="e">
            <v>#VALUE!</v>
          </cell>
          <cell r="U106">
            <v>0.34355913276774713</v>
          </cell>
          <cell r="V106">
            <v>17238.75</v>
          </cell>
          <cell r="W106">
            <v>22985</v>
          </cell>
          <cell r="X106">
            <v>0</v>
          </cell>
        </row>
        <row r="107">
          <cell r="B107">
            <v>36179</v>
          </cell>
          <cell r="C107" t="str">
            <v>Prerig, steering &amp; controls - twin DEC engine w/ Bolt-On DES</v>
          </cell>
          <cell r="D107" t="str">
            <v>Prerig, steering &amp; controls - twin DEC engine w/ Bolt-On DES</v>
          </cell>
          <cell r="E107" t="str">
            <v>32 GFX</v>
          </cell>
          <cell r="F107">
            <v>0</v>
          </cell>
          <cell r="G107">
            <v>0</v>
          </cell>
          <cell r="H107">
            <v>0</v>
          </cell>
          <cell r="I107">
            <v>9</v>
          </cell>
          <cell r="L107">
            <v>9</v>
          </cell>
          <cell r="M107" t="e">
            <v>#N/A</v>
          </cell>
          <cell r="P107">
            <v>10158.66</v>
          </cell>
          <cell r="Q107" t="e">
            <v>#VALUE!</v>
          </cell>
          <cell r="R107">
            <v>10779.66</v>
          </cell>
          <cell r="S107" t="str">
            <v/>
          </cell>
          <cell r="T107" t="e">
            <v>#VALUE!</v>
          </cell>
          <cell r="U107">
            <v>0.36669398545935228</v>
          </cell>
          <cell r="V107">
            <v>17021.25</v>
          </cell>
          <cell r="W107">
            <v>22695</v>
          </cell>
          <cell r="X107">
            <v>0</v>
          </cell>
        </row>
        <row r="108">
          <cell r="B108">
            <v>36180</v>
          </cell>
          <cell r="C108" t="str">
            <v>Prerig, steering &amp; controls - twin DEC engine w/ Bolt-On DES</v>
          </cell>
          <cell r="D108" t="str">
            <v>Prerig, steering &amp; controls - twin DEC engine w/ Bolt-On DES</v>
          </cell>
          <cell r="E108" t="str">
            <v>34 GFX</v>
          </cell>
          <cell r="F108">
            <v>0</v>
          </cell>
          <cell r="G108">
            <v>0</v>
          </cell>
          <cell r="H108">
            <v>0</v>
          </cell>
          <cell r="I108">
            <v>9</v>
          </cell>
          <cell r="L108">
            <v>9</v>
          </cell>
          <cell r="M108" t="e">
            <v>#N/A</v>
          </cell>
          <cell r="P108">
            <v>10154.129999999999</v>
          </cell>
          <cell r="Q108" t="e">
            <v>#VALUE!</v>
          </cell>
          <cell r="R108">
            <v>10775.13</v>
          </cell>
          <cell r="S108" t="str">
            <v/>
          </cell>
          <cell r="T108" t="e">
            <v>#VALUE!</v>
          </cell>
          <cell r="U108">
            <v>0.36696012337519285</v>
          </cell>
          <cell r="V108">
            <v>17021.25</v>
          </cell>
          <cell r="W108">
            <v>22695</v>
          </cell>
          <cell r="X108">
            <v>0</v>
          </cell>
        </row>
        <row r="109">
          <cell r="B109">
            <v>36090</v>
          </cell>
          <cell r="C109" t="str">
            <v>Add Autopilot - Yamaha Helm Master EX</v>
          </cell>
          <cell r="D109" t="str">
            <v>Add Autopilot - Yamaha Helm Master EX</v>
          </cell>
          <cell r="F109">
            <v>0</v>
          </cell>
          <cell r="G109">
            <v>0</v>
          </cell>
          <cell r="H109">
            <v>0</v>
          </cell>
          <cell r="I109">
            <v>1.5</v>
          </cell>
          <cell r="L109">
            <v>1.5</v>
          </cell>
          <cell r="M109" t="e">
            <v>#N/A</v>
          </cell>
          <cell r="O109">
            <v>2860</v>
          </cell>
          <cell r="P109">
            <v>2860</v>
          </cell>
          <cell r="Q109" t="e">
            <v>#VALUE!</v>
          </cell>
          <cell r="R109">
            <v>2963.5</v>
          </cell>
          <cell r="S109" t="str">
            <v/>
          </cell>
          <cell r="T109" t="e">
            <v>#VALUE!</v>
          </cell>
          <cell r="U109">
            <v>0.34089519043647482</v>
          </cell>
          <cell r="V109">
            <v>4496.25</v>
          </cell>
          <cell r="W109">
            <v>5995</v>
          </cell>
          <cell r="X109">
            <v>0</v>
          </cell>
        </row>
        <row r="110">
          <cell r="B110">
            <v>36091</v>
          </cell>
          <cell r="C110" t="str">
            <v>Add Autopilot - Yamaha Helm Master EX</v>
          </cell>
          <cell r="D110" t="str">
            <v>Add Autopilot - Yamaha Helm Master EX</v>
          </cell>
          <cell r="F110">
            <v>0</v>
          </cell>
          <cell r="G110">
            <v>0</v>
          </cell>
          <cell r="H110">
            <v>0</v>
          </cell>
          <cell r="I110">
            <v>1.5</v>
          </cell>
          <cell r="L110">
            <v>1.5</v>
          </cell>
          <cell r="M110" t="e">
            <v>#N/A</v>
          </cell>
          <cell r="O110">
            <v>2860</v>
          </cell>
          <cell r="P110">
            <v>2860</v>
          </cell>
          <cell r="Q110" t="e">
            <v>#VALUE!</v>
          </cell>
          <cell r="R110">
            <v>2963.5</v>
          </cell>
          <cell r="S110" t="str">
            <v/>
          </cell>
          <cell r="T110" t="e">
            <v>#VALUE!</v>
          </cell>
          <cell r="U110">
            <v>0.34089519043647482</v>
          </cell>
          <cell r="V110">
            <v>4496.25</v>
          </cell>
          <cell r="W110">
            <v>5995</v>
          </cell>
          <cell r="X110">
            <v>0</v>
          </cell>
        </row>
        <row r="111">
          <cell r="B111">
            <v>36182</v>
          </cell>
          <cell r="C111" t="str">
            <v>Add Autopilot - Yamaha Helm Master EX</v>
          </cell>
          <cell r="D111" t="str">
            <v>Add Autopilot - Yamaha Helm Master EX</v>
          </cell>
          <cell r="E111" t="str">
            <v>Leg OS, 30GFX</v>
          </cell>
          <cell r="F111">
            <v>0</v>
          </cell>
          <cell r="G111">
            <v>0</v>
          </cell>
          <cell r="H111">
            <v>0</v>
          </cell>
          <cell r="I111">
            <v>1.5</v>
          </cell>
          <cell r="L111">
            <v>1.5</v>
          </cell>
          <cell r="M111" t="e">
            <v>#N/A</v>
          </cell>
          <cell r="P111">
            <v>2856.88</v>
          </cell>
          <cell r="Q111" t="e">
            <v>#VALUE!</v>
          </cell>
          <cell r="R111">
            <v>2960.38</v>
          </cell>
          <cell r="S111" t="str">
            <v/>
          </cell>
          <cell r="T111" t="e">
            <v>#VALUE!</v>
          </cell>
          <cell r="U111">
            <v>0.34158910202946896</v>
          </cell>
          <cell r="V111">
            <v>4496.25</v>
          </cell>
          <cell r="W111">
            <v>5995</v>
          </cell>
          <cell r="X111">
            <v>0</v>
          </cell>
        </row>
        <row r="112">
          <cell r="B112">
            <v>36183</v>
          </cell>
          <cell r="C112" t="str">
            <v>Add Autopilot - Yamaha Helm Master EX</v>
          </cell>
          <cell r="D112" t="str">
            <v>Add Autopilot - Yamaha Helm Master EX</v>
          </cell>
          <cell r="E112" t="str">
            <v>32/34GFX</v>
          </cell>
          <cell r="F112">
            <v>0</v>
          </cell>
          <cell r="G112">
            <v>0</v>
          </cell>
          <cell r="H112">
            <v>0</v>
          </cell>
          <cell r="I112">
            <v>1.5</v>
          </cell>
          <cell r="L112">
            <v>1.5</v>
          </cell>
          <cell r="M112" t="e">
            <v>#N/A</v>
          </cell>
          <cell r="P112">
            <v>2870.86</v>
          </cell>
          <cell r="Q112" t="e">
            <v>#VALUE!</v>
          </cell>
          <cell r="R112">
            <v>2974.36</v>
          </cell>
          <cell r="S112" t="str">
            <v/>
          </cell>
          <cell r="T112" t="e">
            <v>#VALUE!</v>
          </cell>
          <cell r="U112">
            <v>0.33847984431470668</v>
          </cell>
          <cell r="V112">
            <v>4496.25</v>
          </cell>
          <cell r="W112">
            <v>5995</v>
          </cell>
          <cell r="X112">
            <v>0</v>
          </cell>
        </row>
        <row r="113">
          <cell r="B113">
            <v>36184</v>
          </cell>
          <cell r="C113" t="str">
            <v>Add Joystick &amp; Autopilot - single Yamaha Helm Master EX</v>
          </cell>
          <cell r="D113" t="str">
            <v>Add Joystick &amp; Autopilot - single Yamaha Helm Master EX</v>
          </cell>
          <cell r="E113" t="str">
            <v>Leg OS, 30GFX</v>
          </cell>
          <cell r="F113">
            <v>0</v>
          </cell>
          <cell r="G113">
            <v>0</v>
          </cell>
          <cell r="H113">
            <v>0</v>
          </cell>
          <cell r="I113">
            <v>3.5</v>
          </cell>
          <cell r="L113">
            <v>3.5</v>
          </cell>
          <cell r="M113" t="e">
            <v>#N/A</v>
          </cell>
          <cell r="P113">
            <v>5616.59</v>
          </cell>
          <cell r="Q113" t="e">
            <v>#VALUE!</v>
          </cell>
          <cell r="R113">
            <v>5858.09</v>
          </cell>
          <cell r="S113" t="str">
            <v/>
          </cell>
          <cell r="T113" t="e">
            <v>#VALUE!</v>
          </cell>
          <cell r="U113">
            <v>0.34882979019035709</v>
          </cell>
          <cell r="V113">
            <v>8996.25</v>
          </cell>
          <cell r="W113">
            <v>11995</v>
          </cell>
          <cell r="X113">
            <v>0</v>
          </cell>
        </row>
        <row r="114">
          <cell r="B114">
            <v>36185</v>
          </cell>
          <cell r="C114" t="str">
            <v>Add Joystick &amp; Autopilot - single Yamaha Helm Master EX</v>
          </cell>
          <cell r="D114" t="str">
            <v>Add Joystick &amp; Autopilot - single Yamaha Helm Master EX</v>
          </cell>
          <cell r="E114" t="str">
            <v>32 GFX</v>
          </cell>
          <cell r="F114">
            <v>0</v>
          </cell>
          <cell r="G114">
            <v>0</v>
          </cell>
          <cell r="H114">
            <v>0</v>
          </cell>
          <cell r="I114">
            <v>3.5</v>
          </cell>
          <cell r="L114">
            <v>3.5</v>
          </cell>
          <cell r="M114" t="e">
            <v>#N/A</v>
          </cell>
          <cell r="P114">
            <v>5630.57</v>
          </cell>
          <cell r="Q114" t="e">
            <v>#VALUE!</v>
          </cell>
          <cell r="R114">
            <v>5872.07</v>
          </cell>
          <cell r="S114" t="str">
            <v/>
          </cell>
          <cell r="T114" t="e">
            <v>#VALUE!</v>
          </cell>
          <cell r="U114">
            <v>0.34727580936501323</v>
          </cell>
          <cell r="V114">
            <v>8996.25</v>
          </cell>
          <cell r="W114">
            <v>11995</v>
          </cell>
          <cell r="X114">
            <v>0</v>
          </cell>
        </row>
        <row r="115">
          <cell r="B115">
            <v>36092</v>
          </cell>
          <cell r="C115" t="str">
            <v>Add Joystick &amp; Autopilot - single Yamaha Helm Master EX</v>
          </cell>
          <cell r="D115" t="str">
            <v>Add Joystick &amp; Autopilot - single Yamaha Helm Master EX</v>
          </cell>
          <cell r="F115">
            <v>0</v>
          </cell>
          <cell r="G115">
            <v>0</v>
          </cell>
          <cell r="H115">
            <v>0</v>
          </cell>
          <cell r="I115">
            <v>3.5</v>
          </cell>
          <cell r="L115">
            <v>3.5</v>
          </cell>
          <cell r="M115" t="e">
            <v>#N/A</v>
          </cell>
          <cell r="O115">
            <v>5620</v>
          </cell>
          <cell r="P115">
            <v>5620</v>
          </cell>
          <cell r="Q115" t="e">
            <v>#VALUE!</v>
          </cell>
          <cell r="R115">
            <v>5861.5</v>
          </cell>
          <cell r="S115" t="str">
            <v/>
          </cell>
          <cell r="T115" t="e">
            <v>#VALUE!</v>
          </cell>
          <cell r="U115">
            <v>0.34845074336529108</v>
          </cell>
          <cell r="V115">
            <v>8996.25</v>
          </cell>
          <cell r="W115">
            <v>11995</v>
          </cell>
          <cell r="X115">
            <v>0</v>
          </cell>
        </row>
        <row r="116">
          <cell r="B116">
            <v>36093</v>
          </cell>
          <cell r="C116" t="str">
            <v>Add Joystick &amp; Autopilot - single Yamaha Helm Master EX</v>
          </cell>
          <cell r="D116" t="str">
            <v>Add Joystick &amp; Autopilot - single Yamaha Helm Master EX</v>
          </cell>
          <cell r="F116">
            <v>0</v>
          </cell>
          <cell r="G116">
            <v>0</v>
          </cell>
          <cell r="H116">
            <v>0</v>
          </cell>
          <cell r="I116">
            <v>3.5</v>
          </cell>
          <cell r="L116">
            <v>3.5</v>
          </cell>
          <cell r="M116" t="e">
            <v>#N/A</v>
          </cell>
          <cell r="O116">
            <v>5620</v>
          </cell>
          <cell r="P116">
            <v>5620</v>
          </cell>
          <cell r="Q116" t="e">
            <v>#VALUE!</v>
          </cell>
          <cell r="R116">
            <v>5861.5</v>
          </cell>
          <cell r="S116" t="str">
            <v/>
          </cell>
          <cell r="T116" t="e">
            <v>#VALUE!</v>
          </cell>
          <cell r="U116">
            <v>0.34845074336529108</v>
          </cell>
          <cell r="V116">
            <v>8996.25</v>
          </cell>
          <cell r="W116">
            <v>11995</v>
          </cell>
          <cell r="X116">
            <v>0</v>
          </cell>
        </row>
        <row r="117">
          <cell r="B117">
            <v>36094</v>
          </cell>
          <cell r="C117" t="str">
            <v>Add Joystick &amp; Autopilot - twin Yamaha Helm Master EX</v>
          </cell>
          <cell r="D117" t="str">
            <v>Add Joystick &amp; Autopilot - twin Yamaha Helm Master EX</v>
          </cell>
          <cell r="F117">
            <v>0</v>
          </cell>
          <cell r="G117">
            <v>0</v>
          </cell>
          <cell r="H117">
            <v>0</v>
          </cell>
          <cell r="I117">
            <v>3.5</v>
          </cell>
          <cell r="L117">
            <v>3.5</v>
          </cell>
          <cell r="M117" t="e">
            <v>#N/A</v>
          </cell>
          <cell r="O117">
            <v>7520</v>
          </cell>
          <cell r="P117">
            <v>7520</v>
          </cell>
          <cell r="Q117" t="e">
            <v>#VALUE!</v>
          </cell>
          <cell r="R117">
            <v>7761.5</v>
          </cell>
          <cell r="S117" t="str">
            <v/>
          </cell>
          <cell r="T117" t="e">
            <v>#VALUE!</v>
          </cell>
          <cell r="U117">
            <v>0.34481375962857447</v>
          </cell>
          <cell r="V117">
            <v>11846.25</v>
          </cell>
          <cell r="W117">
            <v>15795</v>
          </cell>
          <cell r="X117">
            <v>0</v>
          </cell>
        </row>
        <row r="118">
          <cell r="B118">
            <v>36186</v>
          </cell>
          <cell r="C118" t="str">
            <v>Add Joystick &amp; Autopilot - twin Yamaha Helm Master EX</v>
          </cell>
          <cell r="D118" t="str">
            <v>Add Joystick &amp; Autopilot - twin Yamaha Helm Master EX</v>
          </cell>
          <cell r="E118" t="str">
            <v>27/28/30 OS/GFX</v>
          </cell>
          <cell r="F118">
            <v>0</v>
          </cell>
          <cell r="G118">
            <v>0</v>
          </cell>
          <cell r="H118">
            <v>0</v>
          </cell>
          <cell r="I118">
            <v>3.5</v>
          </cell>
          <cell r="L118">
            <v>3.5</v>
          </cell>
          <cell r="M118" t="e">
            <v>#N/A</v>
          </cell>
          <cell r="P118">
            <v>7514.11</v>
          </cell>
          <cell r="Q118" t="e">
            <v>#VALUE!</v>
          </cell>
          <cell r="R118">
            <v>7755.61</v>
          </cell>
          <cell r="S118" t="str">
            <v/>
          </cell>
          <cell r="T118" t="e">
            <v>#VALUE!</v>
          </cell>
          <cell r="U118">
            <v>0.34531096338503747</v>
          </cell>
          <cell r="V118">
            <v>11846.25</v>
          </cell>
          <cell r="W118">
            <v>15795</v>
          </cell>
          <cell r="X118">
            <v>0</v>
          </cell>
        </row>
        <row r="119">
          <cell r="B119">
            <v>36187</v>
          </cell>
          <cell r="C119" t="str">
            <v>Add Joystick &amp; Autopilot - twin Yamaha Helm Master EX</v>
          </cell>
          <cell r="D119" t="str">
            <v>Add Joystick &amp; Autopilot - twin Yamaha Helm Master EX</v>
          </cell>
          <cell r="E119" t="str">
            <v>32/34 GFX</v>
          </cell>
          <cell r="F119">
            <v>0</v>
          </cell>
          <cell r="G119">
            <v>0</v>
          </cell>
          <cell r="H119">
            <v>0</v>
          </cell>
          <cell r="I119">
            <v>3.5</v>
          </cell>
          <cell r="L119">
            <v>3.5</v>
          </cell>
          <cell r="M119" t="e">
            <v>#N/A</v>
          </cell>
          <cell r="P119">
            <v>7528.09</v>
          </cell>
          <cell r="Q119" t="e">
            <v>#VALUE!</v>
          </cell>
          <cell r="R119">
            <v>7769.59</v>
          </cell>
          <cell r="S119" t="str">
            <v/>
          </cell>
          <cell r="T119" t="e">
            <v>#VALUE!</v>
          </cell>
          <cell r="U119">
            <v>0.34413084309380604</v>
          </cell>
          <cell r="V119">
            <v>11846.25</v>
          </cell>
          <cell r="W119">
            <v>15795</v>
          </cell>
          <cell r="X119">
            <v>0</v>
          </cell>
        </row>
        <row r="120">
          <cell r="B120">
            <v>31940</v>
          </cell>
          <cell r="C120" t="str">
            <v>Prerig &amp; controls - single Yamaha mechanical control engine</v>
          </cell>
          <cell r="D120" t="str">
            <v>Prerig &amp; controls - single Yamaha mechanical control engine</v>
          </cell>
          <cell r="E120" t="str">
            <v>1625 FC</v>
          </cell>
          <cell r="F120">
            <v>0</v>
          </cell>
          <cell r="G120">
            <v>0.25</v>
          </cell>
          <cell r="H120">
            <v>0</v>
          </cell>
          <cell r="I120">
            <v>1</v>
          </cell>
          <cell r="L120">
            <v>1.25</v>
          </cell>
          <cell r="M120">
            <v>0</v>
          </cell>
          <cell r="P120">
            <v>767.62</v>
          </cell>
          <cell r="Q120">
            <v>3.272089931101179E-2</v>
          </cell>
          <cell r="R120">
            <v>854.37</v>
          </cell>
          <cell r="S120">
            <v>827.3</v>
          </cell>
          <cell r="T120">
            <v>27.07000000000005</v>
          </cell>
          <cell r="U120">
            <v>0.42899248120300754</v>
          </cell>
          <cell r="V120">
            <v>1496.25</v>
          </cell>
          <cell r="W120">
            <v>1995</v>
          </cell>
          <cell r="X120">
            <v>1370.08125</v>
          </cell>
          <cell r="Y120">
            <v>1826.7749999999999</v>
          </cell>
        </row>
        <row r="121">
          <cell r="B121">
            <v>31941</v>
          </cell>
          <cell r="C121" t="str">
            <v>Prerig &amp; controls - single Yamaha mechanical control engine</v>
          </cell>
          <cell r="D121" t="str">
            <v>Prerig &amp; controls - single Yamaha mechanical control engine</v>
          </cell>
          <cell r="E121" t="str">
            <v>1825 FC</v>
          </cell>
          <cell r="F121">
            <v>0</v>
          </cell>
          <cell r="G121">
            <v>0.25</v>
          </cell>
          <cell r="H121">
            <v>0</v>
          </cell>
          <cell r="I121">
            <v>1</v>
          </cell>
          <cell r="L121">
            <v>1.25</v>
          </cell>
          <cell r="M121">
            <v>0</v>
          </cell>
          <cell r="P121">
            <v>810.79</v>
          </cell>
          <cell r="Q121">
            <v>3.2295907804844301E-2</v>
          </cell>
          <cell r="R121">
            <v>897.54</v>
          </cell>
          <cell r="S121">
            <v>869.46</v>
          </cell>
          <cell r="T121">
            <v>28.079999999999927</v>
          </cell>
          <cell r="U121">
            <v>0.42047457627118645</v>
          </cell>
          <cell r="V121">
            <v>1548.75</v>
          </cell>
          <cell r="W121">
            <v>2065</v>
          </cell>
          <cell r="X121">
            <v>1416.6562499999998</v>
          </cell>
          <cell r="Y121">
            <v>1888.8749999999998</v>
          </cell>
        </row>
        <row r="122">
          <cell r="B122">
            <v>31106</v>
          </cell>
          <cell r="C122" t="str">
            <v>Prerig &amp; controls - single Yamaha mechanical control engine</v>
          </cell>
          <cell r="D122" t="str">
            <v>Prerig &amp; controls - single Yamaha mechanical control engine</v>
          </cell>
          <cell r="E122" t="str">
            <v>2025 FC</v>
          </cell>
          <cell r="F122">
            <v>0</v>
          </cell>
          <cell r="G122">
            <v>0.25</v>
          </cell>
          <cell r="H122">
            <v>0</v>
          </cell>
          <cell r="I122">
            <v>1</v>
          </cell>
          <cell r="L122">
            <v>1.25</v>
          </cell>
          <cell r="M122">
            <v>0</v>
          </cell>
          <cell r="P122">
            <v>797.85</v>
          </cell>
          <cell r="Q122">
            <v>3.2458362025700647E-2</v>
          </cell>
          <cell r="R122">
            <v>884.6</v>
          </cell>
          <cell r="S122">
            <v>856.79</v>
          </cell>
          <cell r="T122">
            <v>27.810000000000059</v>
          </cell>
          <cell r="U122">
            <v>0.42882970137207421</v>
          </cell>
          <cell r="V122">
            <v>1548.75</v>
          </cell>
          <cell r="W122">
            <v>2065</v>
          </cell>
          <cell r="X122">
            <v>1416.6562499999998</v>
          </cell>
          <cell r="Y122">
            <v>1888.8749999999998</v>
          </cell>
        </row>
        <row r="123">
          <cell r="B123">
            <v>27750</v>
          </cell>
          <cell r="C123" t="str">
            <v>Prerig &amp; controls - single Yamaha mechanical control engine</v>
          </cell>
          <cell r="D123" t="str">
            <v>Prerig &amp; controls - single Yamaha mechanical control engine</v>
          </cell>
          <cell r="E123" t="str">
            <v>2025 ESC/HHT/HT</v>
          </cell>
          <cell r="F123">
            <v>0</v>
          </cell>
          <cell r="G123">
            <v>0.25</v>
          </cell>
          <cell r="H123">
            <v>0</v>
          </cell>
          <cell r="I123">
            <v>2.5</v>
          </cell>
          <cell r="L123">
            <v>2.75</v>
          </cell>
          <cell r="M123">
            <v>0</v>
          </cell>
          <cell r="P123">
            <v>807.05</v>
          </cell>
          <cell r="Q123">
            <v>3.5306086432953722E-2</v>
          </cell>
          <cell r="R123">
            <v>997.3</v>
          </cell>
          <cell r="S123">
            <v>963.29</v>
          </cell>
          <cell r="T123">
            <v>34.009999999999991</v>
          </cell>
          <cell r="U123">
            <v>0.38409757603828937</v>
          </cell>
          <cell r="V123">
            <v>1619.25</v>
          </cell>
          <cell r="W123">
            <v>2159</v>
          </cell>
          <cell r="X123">
            <v>1470.9937499999999</v>
          </cell>
          <cell r="Y123">
            <v>1961.3249999999998</v>
          </cell>
        </row>
        <row r="124">
          <cell r="B124">
            <v>27751</v>
          </cell>
          <cell r="C124" t="str">
            <v>Prerig for single Yamaha mechanical control engine</v>
          </cell>
          <cell r="D124" t="str">
            <v xml:space="preserve">Prerig for single Yamaha mechanical control engine  </v>
          </cell>
          <cell r="E124" t="str">
            <v>2225 ESC HT</v>
          </cell>
          <cell r="F124">
            <v>0</v>
          </cell>
          <cell r="G124">
            <v>0</v>
          </cell>
          <cell r="H124">
            <v>0</v>
          </cell>
          <cell r="I124">
            <v>2.5</v>
          </cell>
          <cell r="L124">
            <v>2.5</v>
          </cell>
          <cell r="M124">
            <v>0</v>
          </cell>
          <cell r="P124">
            <v>2095.27</v>
          </cell>
          <cell r="Q124">
            <v>8.2152690624687011E-2</v>
          </cell>
          <cell r="R124">
            <v>2267.77</v>
          </cell>
          <cell r="S124">
            <v>2095.6099999999997</v>
          </cell>
          <cell r="T124">
            <v>172.16000000000031</v>
          </cell>
          <cell r="U124">
            <v>0.30562113621322906</v>
          </cell>
          <cell r="V124">
            <v>3265.8972187499994</v>
          </cell>
          <cell r="W124">
            <v>4354.5296249999992</v>
          </cell>
          <cell r="X124">
            <v>3155.4562499999997</v>
          </cell>
          <cell r="Y124">
            <v>4207.2749999999996</v>
          </cell>
        </row>
        <row r="125">
          <cell r="B125">
            <v>27752</v>
          </cell>
          <cell r="C125" t="str">
            <v>Prerig for single Yamaha mechanical control engine</v>
          </cell>
          <cell r="D125" t="str">
            <v xml:space="preserve">Prerig for single Yamaha mechanical control engine  </v>
          </cell>
          <cell r="E125" t="str">
            <v>2425 ESC HT, 2625 CXP</v>
          </cell>
          <cell r="F125">
            <v>0</v>
          </cell>
          <cell r="G125">
            <v>0</v>
          </cell>
          <cell r="H125">
            <v>0</v>
          </cell>
          <cell r="I125">
            <v>2.5</v>
          </cell>
          <cell r="L125">
            <v>2.5</v>
          </cell>
          <cell r="M125">
            <v>0</v>
          </cell>
          <cell r="P125">
            <v>2099.89</v>
          </cell>
          <cell r="Q125">
            <v>8.2023493783718038E-2</v>
          </cell>
          <cell r="R125">
            <v>2272.39</v>
          </cell>
          <cell r="S125">
            <v>2100.13</v>
          </cell>
          <cell r="T125">
            <v>172.25999999999976</v>
          </cell>
          <cell r="U125">
            <v>0.30420651729213261</v>
          </cell>
          <cell r="V125">
            <v>3265.8972187499994</v>
          </cell>
          <cell r="W125">
            <v>4354.5296249999992</v>
          </cell>
          <cell r="X125">
            <v>3155.4562499999997</v>
          </cell>
          <cell r="Y125">
            <v>4207.2749999999996</v>
          </cell>
        </row>
        <row r="126">
          <cell r="B126">
            <v>30453</v>
          </cell>
          <cell r="C126" t="str">
            <v>Prerig for single Yamaha mechanical control engine</v>
          </cell>
          <cell r="D126" t="str">
            <v xml:space="preserve">Prerig for single Yamaha mechanical control engine  </v>
          </cell>
          <cell r="E126" t="str">
            <v>2325 CXP</v>
          </cell>
          <cell r="F126">
            <v>0</v>
          </cell>
          <cell r="G126">
            <v>0</v>
          </cell>
          <cell r="H126">
            <v>0</v>
          </cell>
          <cell r="I126">
            <v>2.5</v>
          </cell>
          <cell r="L126">
            <v>2.5</v>
          </cell>
          <cell r="M126">
            <v>0</v>
          </cell>
          <cell r="P126">
            <v>1647.6</v>
          </cell>
          <cell r="Q126">
            <v>9.7503617945007115E-2</v>
          </cell>
          <cell r="R126">
            <v>1820.1</v>
          </cell>
          <cell r="S126">
            <v>1658.4</v>
          </cell>
          <cell r="T126">
            <v>161.69999999999982</v>
          </cell>
          <cell r="U126">
            <v>0.4426952601109011</v>
          </cell>
          <cell r="V126">
            <v>3265.8972187499994</v>
          </cell>
          <cell r="W126">
            <v>4354.5296249999992</v>
          </cell>
          <cell r="X126">
            <v>3155.4562499999997</v>
          </cell>
          <cell r="Y126">
            <v>4207.2749999999996</v>
          </cell>
        </row>
        <row r="127">
          <cell r="B127">
            <v>27753</v>
          </cell>
          <cell r="C127" t="str">
            <v>Prerig for single Yamaha mechanical control engine</v>
          </cell>
          <cell r="D127" t="str">
            <v xml:space="preserve">Prerig for single Yamaha mechanical control engine  </v>
          </cell>
          <cell r="E127" t="str">
            <v>2825 CXP</v>
          </cell>
          <cell r="F127">
            <v>0</v>
          </cell>
          <cell r="G127">
            <v>0</v>
          </cell>
          <cell r="H127">
            <v>0</v>
          </cell>
          <cell r="I127">
            <v>2.5</v>
          </cell>
          <cell r="L127">
            <v>2.5</v>
          </cell>
          <cell r="M127">
            <v>0</v>
          </cell>
          <cell r="P127">
            <v>2108.39</v>
          </cell>
          <cell r="Q127">
            <v>8.1795459180527483E-2</v>
          </cell>
          <cell r="R127">
            <v>2280.89</v>
          </cell>
          <cell r="S127">
            <v>2108.4300000000003</v>
          </cell>
          <cell r="T127">
            <v>172.45999999999958</v>
          </cell>
          <cell r="U127">
            <v>0.30160386343297252</v>
          </cell>
          <cell r="V127">
            <v>3265.8972187499994</v>
          </cell>
          <cell r="W127">
            <v>4354.5296249999992</v>
          </cell>
          <cell r="X127">
            <v>3155.4562499999997</v>
          </cell>
          <cell r="Y127">
            <v>4207.2749999999996</v>
          </cell>
        </row>
        <row r="128">
          <cell r="B128">
            <v>27821</v>
          </cell>
          <cell r="C128" t="str">
            <v>Prerig for single Yamaha mechanical control engine</v>
          </cell>
          <cell r="D128" t="str">
            <v xml:space="preserve">Prerig for single Yamaha mechanical control engine  </v>
          </cell>
          <cell r="E128" t="str">
            <v>2525 OS</v>
          </cell>
          <cell r="F128">
            <v>0</v>
          </cell>
          <cell r="G128">
            <v>0</v>
          </cell>
          <cell r="H128">
            <v>0</v>
          </cell>
          <cell r="I128">
            <v>2.5</v>
          </cell>
          <cell r="L128">
            <v>2.5</v>
          </cell>
          <cell r="M128">
            <v>0</v>
          </cell>
          <cell r="P128">
            <v>1874.34</v>
          </cell>
          <cell r="Q128">
            <v>2.7942948975492102E-2</v>
          </cell>
          <cell r="R128">
            <v>2046.84</v>
          </cell>
          <cell r="S128">
            <v>1991.2</v>
          </cell>
          <cell r="T128">
            <v>55.639999999999873</v>
          </cell>
          <cell r="U128">
            <v>0.39123949281147957</v>
          </cell>
          <cell r="V128">
            <v>3362.3074687499993</v>
          </cell>
          <cell r="W128">
            <v>4483.0766249999988</v>
          </cell>
          <cell r="X128">
            <v>3248.6062499999998</v>
          </cell>
          <cell r="Y128">
            <v>4331.4749999999995</v>
          </cell>
        </row>
        <row r="129">
          <cell r="B129">
            <v>27822</v>
          </cell>
          <cell r="C129" t="str">
            <v>Prerig for single Yamaha mechanical control engine</v>
          </cell>
          <cell r="D129" t="str">
            <v xml:space="preserve">Prerig for single Yamaha mechanical control engine  </v>
          </cell>
          <cell r="E129" t="str">
            <v>2725 OS</v>
          </cell>
          <cell r="F129">
            <v>0</v>
          </cell>
          <cell r="G129">
            <v>0</v>
          </cell>
          <cell r="H129">
            <v>0</v>
          </cell>
          <cell r="I129">
            <v>2.5</v>
          </cell>
          <cell r="L129">
            <v>2.5</v>
          </cell>
          <cell r="M129">
            <v>0</v>
          </cell>
          <cell r="P129">
            <v>1878.96</v>
          </cell>
          <cell r="Q129">
            <v>2.7929769707173355E-2</v>
          </cell>
          <cell r="R129">
            <v>2051.46</v>
          </cell>
          <cell r="S129">
            <v>1995.72</v>
          </cell>
          <cell r="T129">
            <v>55.740000000000009</v>
          </cell>
          <cell r="U129">
            <v>0.38986543644009192</v>
          </cell>
          <cell r="V129">
            <v>3362.3074687499993</v>
          </cell>
          <cell r="W129">
            <v>4483.0766249999988</v>
          </cell>
          <cell r="X129">
            <v>3248.6062499999998</v>
          </cell>
          <cell r="Y129">
            <v>4331.4749999999995</v>
          </cell>
        </row>
        <row r="130">
          <cell r="B130">
            <v>21079</v>
          </cell>
          <cell r="C130" t="str">
            <v>Prerig for single Yamaha DEC control engine</v>
          </cell>
          <cell r="D130" t="str">
            <v xml:space="preserve">Prerig for single Yamaha DEC control engine  </v>
          </cell>
          <cell r="E130" t="str">
            <v>19-20 FL SPT, 2125 AC SPT</v>
          </cell>
          <cell r="F130">
            <v>0</v>
          </cell>
          <cell r="G130">
            <v>0</v>
          </cell>
          <cell r="H130">
            <v>0</v>
          </cell>
          <cell r="I130">
            <v>4</v>
          </cell>
          <cell r="L130">
            <v>4</v>
          </cell>
          <cell r="M130">
            <v>1</v>
          </cell>
          <cell r="P130">
            <v>2556.61</v>
          </cell>
          <cell r="Q130">
            <v>3.5708148229401021E-2</v>
          </cell>
          <cell r="R130">
            <v>2832.61</v>
          </cell>
          <cell r="S130">
            <v>2734.95</v>
          </cell>
          <cell r="T130">
            <v>97.660000000000309</v>
          </cell>
          <cell r="U130">
            <v>0.308008702658848</v>
          </cell>
          <cell r="V130">
            <v>4093.4185312499994</v>
          </cell>
          <cell r="W130">
            <v>5457.8913749999992</v>
          </cell>
          <cell r="X130">
            <v>3954.9937499999996</v>
          </cell>
          <cell r="Y130">
            <v>5273.3249999999998</v>
          </cell>
        </row>
        <row r="131">
          <cell r="B131">
            <v>27757</v>
          </cell>
          <cell r="C131" t="str">
            <v>Prerig for single Yamaha DEC control engine</v>
          </cell>
          <cell r="D131" t="str">
            <v xml:space="preserve">Prerig for single Yamaha DEC control engine  </v>
          </cell>
          <cell r="E131" t="str">
            <v>2025 ESC/HHT/HT</v>
          </cell>
          <cell r="F131">
            <v>0</v>
          </cell>
          <cell r="G131">
            <v>0</v>
          </cell>
          <cell r="H131">
            <v>0</v>
          </cell>
          <cell r="I131">
            <v>4</v>
          </cell>
          <cell r="L131">
            <v>4</v>
          </cell>
          <cell r="M131">
            <v>1</v>
          </cell>
          <cell r="P131">
            <v>2755.37</v>
          </cell>
          <cell r="Q131">
            <v>5.2014756254576668E-2</v>
          </cell>
          <cell r="R131">
            <v>3031.37</v>
          </cell>
          <cell r="S131">
            <v>2881.49</v>
          </cell>
          <cell r="T131">
            <v>149.88000000000011</v>
          </cell>
          <cell r="U131">
            <v>0.287424279063342</v>
          </cell>
          <cell r="V131">
            <v>4254.1022812499996</v>
          </cell>
          <cell r="W131">
            <v>5672.1363749999991</v>
          </cell>
          <cell r="X131">
            <v>4110.2437499999996</v>
          </cell>
          <cell r="Y131">
            <v>5480.3249999999998</v>
          </cell>
        </row>
        <row r="132">
          <cell r="B132">
            <v>30457</v>
          </cell>
          <cell r="C132" t="str">
            <v>Prerig for single Yamaha DEC control engine</v>
          </cell>
          <cell r="D132" t="str">
            <v xml:space="preserve">Prerig for single Yamaha DEC control engine  </v>
          </cell>
          <cell r="E132" t="str">
            <v>2325 CXP</v>
          </cell>
          <cell r="F132">
            <v>0</v>
          </cell>
          <cell r="G132">
            <v>0</v>
          </cell>
          <cell r="H132">
            <v>0</v>
          </cell>
          <cell r="I132">
            <v>4</v>
          </cell>
          <cell r="L132">
            <v>4</v>
          </cell>
          <cell r="M132">
            <v>1</v>
          </cell>
          <cell r="P132">
            <v>2815.59</v>
          </cell>
          <cell r="Q132">
            <v>5.0128905812140558E-2</v>
          </cell>
          <cell r="R132">
            <v>3091.59</v>
          </cell>
          <cell r="S132">
            <v>2944.01</v>
          </cell>
          <cell r="T132">
            <v>147.57999999999993</v>
          </cell>
          <cell r="U132">
            <v>0.36865576239633191</v>
          </cell>
          <cell r="V132">
            <v>4896.8372812500002</v>
          </cell>
          <cell r="W132">
            <v>6529.1163749999996</v>
          </cell>
          <cell r="X132">
            <v>4731.2437499999996</v>
          </cell>
          <cell r="Y132">
            <v>6308.3249999999998</v>
          </cell>
        </row>
        <row r="133">
          <cell r="B133">
            <v>27758</v>
          </cell>
          <cell r="C133" t="str">
            <v>Prerig for single Yamaha DEC control engine</v>
          </cell>
          <cell r="D133" t="str">
            <v xml:space="preserve">Prerig for single Yamaha DEC control engine  </v>
          </cell>
          <cell r="E133" t="str">
            <v>22/24 ESC, 26/28 CXP</v>
          </cell>
          <cell r="F133">
            <v>0</v>
          </cell>
          <cell r="G133">
            <v>0</v>
          </cell>
          <cell r="H133">
            <v>0</v>
          </cell>
          <cell r="I133">
            <v>4</v>
          </cell>
          <cell r="L133">
            <v>4</v>
          </cell>
          <cell r="M133">
            <v>1</v>
          </cell>
          <cell r="P133">
            <v>2917.81</v>
          </cell>
          <cell r="Q133">
            <v>5.0198115844335152E-2</v>
          </cell>
          <cell r="R133">
            <v>3193.81</v>
          </cell>
          <cell r="S133">
            <v>3041.15</v>
          </cell>
          <cell r="T133">
            <v>152.65999999999985</v>
          </cell>
          <cell r="U133">
            <v>0.34778106427405603</v>
          </cell>
          <cell r="V133">
            <v>4896.8372812500002</v>
          </cell>
          <cell r="W133">
            <v>6529.1163749999996</v>
          </cell>
          <cell r="X133">
            <v>4731.2437499999996</v>
          </cell>
          <cell r="Y133">
            <v>6308.3249999999998</v>
          </cell>
        </row>
        <row r="134">
          <cell r="B134">
            <v>27830</v>
          </cell>
          <cell r="C134" t="str">
            <v>Prerig for single Yamaha DEC control engine</v>
          </cell>
          <cell r="D134" t="str">
            <v xml:space="preserve">Prerig for single Yamaha DEC control engine  </v>
          </cell>
          <cell r="E134" t="str">
            <v>2525/2725 OS</v>
          </cell>
          <cell r="F134">
            <v>0</v>
          </cell>
          <cell r="G134">
            <v>0</v>
          </cell>
          <cell r="H134">
            <v>0</v>
          </cell>
          <cell r="I134">
            <v>4</v>
          </cell>
          <cell r="L134">
            <v>4</v>
          </cell>
          <cell r="M134">
            <v>1</v>
          </cell>
          <cell r="P134">
            <v>2889.11</v>
          </cell>
          <cell r="Q134">
            <v>5.9049174805261432E-3</v>
          </cell>
          <cell r="R134">
            <v>3165.11</v>
          </cell>
          <cell r="S134">
            <v>3146.53</v>
          </cell>
          <cell r="T134">
            <v>18.579999999999927</v>
          </cell>
          <cell r="U134">
            <v>0.41156802532502745</v>
          </cell>
          <cell r="V134">
            <v>5378.8885312499997</v>
          </cell>
          <cell r="W134">
            <v>7171.8513749999993</v>
          </cell>
          <cell r="X134">
            <v>5196.9937499999996</v>
          </cell>
          <cell r="Y134">
            <v>6929.3249999999998</v>
          </cell>
        </row>
        <row r="135">
          <cell r="B135">
            <v>27831</v>
          </cell>
          <cell r="C135" t="str">
            <v>Prerig for single Yamaha DEC control engine</v>
          </cell>
          <cell r="D135" t="str">
            <v xml:space="preserve">Prerig for single Yamaha DEC control engine  </v>
          </cell>
          <cell r="E135" t="str">
            <v>2825/3025 OS</v>
          </cell>
          <cell r="F135">
            <v>0</v>
          </cell>
          <cell r="G135">
            <v>0</v>
          </cell>
          <cell r="H135">
            <v>0</v>
          </cell>
          <cell r="I135">
            <v>4</v>
          </cell>
          <cell r="L135">
            <v>4</v>
          </cell>
          <cell r="M135">
            <v>1</v>
          </cell>
          <cell r="P135">
            <v>3386.48</v>
          </cell>
          <cell r="Q135">
            <v>8.2976813844518604E-3</v>
          </cell>
          <cell r="R135">
            <v>3662.48</v>
          </cell>
          <cell r="S135">
            <v>3632.34</v>
          </cell>
          <cell r="T135">
            <v>30.139999999999873</v>
          </cell>
          <cell r="U135">
            <v>0.31910096691502243</v>
          </cell>
          <cell r="V135">
            <v>5378.8885312499997</v>
          </cell>
          <cell r="W135">
            <v>7171.8513749999993</v>
          </cell>
          <cell r="X135">
            <v>5196.9937499999996</v>
          </cell>
          <cell r="Y135">
            <v>6929.3249999999998</v>
          </cell>
        </row>
        <row r="136">
          <cell r="B136">
            <v>28244</v>
          </cell>
          <cell r="C136" t="str">
            <v>Prerig for twin Yamaha mechanical control engines</v>
          </cell>
          <cell r="D136" t="str">
            <v>Prerig for twin Yamaha mechanical control engines</v>
          </cell>
          <cell r="E136" t="str">
            <v>2225 ESC</v>
          </cell>
          <cell r="F136">
            <v>0</v>
          </cell>
          <cell r="G136">
            <v>0</v>
          </cell>
          <cell r="H136">
            <v>0</v>
          </cell>
          <cell r="I136">
            <v>4</v>
          </cell>
          <cell r="L136">
            <v>4</v>
          </cell>
          <cell r="M136">
            <v>0</v>
          </cell>
          <cell r="P136">
            <v>2952.42</v>
          </cell>
          <cell r="Q136">
            <v>1.891758824420544E-2</v>
          </cell>
          <cell r="R136">
            <v>3228.42</v>
          </cell>
          <cell r="S136">
            <v>3168.48</v>
          </cell>
          <cell r="T136">
            <v>59.940000000000055</v>
          </cell>
          <cell r="U136">
            <v>0.35551678903461048</v>
          </cell>
          <cell r="V136">
            <v>5009.3159062499999</v>
          </cell>
          <cell r="W136">
            <v>6679.0878749999993</v>
          </cell>
          <cell r="X136">
            <v>4839.9187499999998</v>
          </cell>
          <cell r="Y136">
            <v>6453.2249999999995</v>
          </cell>
        </row>
        <row r="137">
          <cell r="B137">
            <v>27754</v>
          </cell>
          <cell r="C137" t="str">
            <v>Prerig for twin Yamaha mechanical control engines</v>
          </cell>
          <cell r="D137" t="str">
            <v>Prerig for twin Yamaha mechanical control engines</v>
          </cell>
          <cell r="E137" t="str">
            <v>2425 ESC, 2625 CXP</v>
          </cell>
          <cell r="F137">
            <v>0</v>
          </cell>
          <cell r="G137">
            <v>0</v>
          </cell>
          <cell r="H137">
            <v>0</v>
          </cell>
          <cell r="I137">
            <v>4</v>
          </cell>
          <cell r="L137">
            <v>4</v>
          </cell>
          <cell r="M137">
            <v>0</v>
          </cell>
          <cell r="P137">
            <v>2994.4081999999999</v>
          </cell>
          <cell r="Q137">
            <v>1.8266796191472558E-2</v>
          </cell>
          <cell r="R137">
            <v>3270.4081999999999</v>
          </cell>
          <cell r="S137">
            <v>3211.74</v>
          </cell>
          <cell r="T137">
            <v>58.66820000000007</v>
          </cell>
          <cell r="U137">
            <v>0.34713476626227702</v>
          </cell>
          <cell r="V137">
            <v>5009.3159062499999</v>
          </cell>
          <cell r="W137">
            <v>6679.0878749999993</v>
          </cell>
          <cell r="X137">
            <v>4839.9187499999998</v>
          </cell>
          <cell r="Y137">
            <v>6453.2249999999995</v>
          </cell>
        </row>
        <row r="138">
          <cell r="B138">
            <v>27755</v>
          </cell>
          <cell r="C138" t="str">
            <v>Prerig for twin Yamaha mechanical control engines</v>
          </cell>
          <cell r="D138" t="str">
            <v>Prerig for twin Yamaha mechanical control engines</v>
          </cell>
          <cell r="E138" t="str">
            <v>2825 CXP</v>
          </cell>
          <cell r="F138">
            <v>0</v>
          </cell>
          <cell r="G138">
            <v>0</v>
          </cell>
          <cell r="H138">
            <v>0</v>
          </cell>
          <cell r="I138">
            <v>4</v>
          </cell>
          <cell r="L138">
            <v>4</v>
          </cell>
          <cell r="M138">
            <v>0</v>
          </cell>
          <cell r="P138">
            <v>2978.66</v>
          </cell>
          <cell r="Q138">
            <v>1.89535771981015E-2</v>
          </cell>
          <cell r="R138">
            <v>3254.66</v>
          </cell>
          <cell r="S138">
            <v>3194.12</v>
          </cell>
          <cell r="T138">
            <v>60.539999999999964</v>
          </cell>
          <cell r="U138">
            <v>0.35027854882555104</v>
          </cell>
          <cell r="V138">
            <v>5009.3159062499999</v>
          </cell>
          <cell r="W138">
            <v>6679.0878749999993</v>
          </cell>
          <cell r="X138">
            <v>4839.9187499999998</v>
          </cell>
          <cell r="Y138">
            <v>6453.2249999999995</v>
          </cell>
        </row>
        <row r="139">
          <cell r="B139">
            <v>27824</v>
          </cell>
          <cell r="C139" t="str">
            <v>Prerig for twin Yamaha mechanical control engines</v>
          </cell>
          <cell r="D139" t="str">
            <v>Prerig for twin Yamaha mechanical control engines</v>
          </cell>
          <cell r="E139" t="str">
            <v>2525 OS</v>
          </cell>
          <cell r="F139">
            <v>0</v>
          </cell>
          <cell r="G139">
            <v>0</v>
          </cell>
          <cell r="H139">
            <v>0</v>
          </cell>
          <cell r="I139">
            <v>4</v>
          </cell>
          <cell r="L139">
            <v>4</v>
          </cell>
          <cell r="M139">
            <v>0</v>
          </cell>
          <cell r="P139">
            <v>3148.83</v>
          </cell>
          <cell r="Q139">
            <v>1.8967117712163948E-2</v>
          </cell>
          <cell r="R139">
            <v>3424.83</v>
          </cell>
          <cell r="S139">
            <v>3361.08</v>
          </cell>
          <cell r="T139">
            <v>63.75</v>
          </cell>
          <cell r="U139">
            <v>0.33132225841864199</v>
          </cell>
          <cell r="V139">
            <v>5121.7945312499996</v>
          </cell>
          <cell r="W139">
            <v>6829.0593749999989</v>
          </cell>
          <cell r="X139">
            <v>4948.5937499999991</v>
          </cell>
          <cell r="Y139">
            <v>6598.1249999999991</v>
          </cell>
        </row>
        <row r="140">
          <cell r="B140">
            <v>27825</v>
          </cell>
          <cell r="C140" t="str">
            <v>Prerig for twin Yamaha mechanical control engines</v>
          </cell>
          <cell r="D140" t="str">
            <v>Prerig for twin Yamaha mechanical control engines</v>
          </cell>
          <cell r="E140" t="str">
            <v>2725 OS</v>
          </cell>
          <cell r="F140">
            <v>0</v>
          </cell>
          <cell r="G140">
            <v>0</v>
          </cell>
          <cell r="H140">
            <v>0</v>
          </cell>
          <cell r="I140">
            <v>4</v>
          </cell>
          <cell r="L140">
            <v>4</v>
          </cell>
          <cell r="M140">
            <v>0</v>
          </cell>
          <cell r="P140">
            <v>3158.07</v>
          </cell>
          <cell r="Q140">
            <v>1.897558543909424E-2</v>
          </cell>
          <cell r="R140">
            <v>3434.07</v>
          </cell>
          <cell r="S140">
            <v>3370.12</v>
          </cell>
          <cell r="T140">
            <v>63.950000000000273</v>
          </cell>
          <cell r="U140">
            <v>0.32951820322985542</v>
          </cell>
          <cell r="V140">
            <v>5121.7945312499996</v>
          </cell>
          <cell r="W140">
            <v>6829.0593749999989</v>
          </cell>
          <cell r="X140">
            <v>4948.5937499999991</v>
          </cell>
          <cell r="Y140">
            <v>6598.1249999999991</v>
          </cell>
        </row>
        <row r="141">
          <cell r="B141">
            <v>27826</v>
          </cell>
          <cell r="C141" t="str">
            <v>Prerig for twin Yamaha mechanical control engines</v>
          </cell>
          <cell r="D141" t="str">
            <v>Prerig for twin Yamaha mechanical control engines</v>
          </cell>
          <cell r="E141" t="str">
            <v>2825 OS</v>
          </cell>
          <cell r="F141">
            <v>0</v>
          </cell>
          <cell r="G141">
            <v>0</v>
          </cell>
          <cell r="H141">
            <v>0</v>
          </cell>
          <cell r="I141">
            <v>4</v>
          </cell>
          <cell r="L141">
            <v>4</v>
          </cell>
          <cell r="M141">
            <v>0</v>
          </cell>
          <cell r="P141">
            <v>3157.22</v>
          </cell>
          <cell r="Q141">
            <v>1.8980372602967355E-2</v>
          </cell>
          <cell r="R141">
            <v>3433.22</v>
          </cell>
          <cell r="S141">
            <v>3369.27</v>
          </cell>
          <cell r="T141">
            <v>63.949999999999818</v>
          </cell>
          <cell r="U141">
            <v>0.3296841606876984</v>
          </cell>
          <cell r="V141">
            <v>5121.7945312499996</v>
          </cell>
          <cell r="W141">
            <v>6829.0593749999989</v>
          </cell>
          <cell r="X141">
            <v>4948.5937499999991</v>
          </cell>
          <cell r="Y141">
            <v>6598.1249999999991</v>
          </cell>
        </row>
        <row r="142">
          <cell r="B142">
            <v>27828</v>
          </cell>
          <cell r="C142" t="str">
            <v>Prerig for twin Yamaha mechanical control engines</v>
          </cell>
          <cell r="D142" t="str">
            <v>Prerig for twin Yamaha mechanical control engines</v>
          </cell>
          <cell r="E142" t="str">
            <v>3025 OS</v>
          </cell>
          <cell r="F142">
            <v>0</v>
          </cell>
          <cell r="G142">
            <v>0</v>
          </cell>
          <cell r="H142">
            <v>0</v>
          </cell>
          <cell r="I142">
            <v>4</v>
          </cell>
          <cell r="L142">
            <v>4</v>
          </cell>
          <cell r="M142">
            <v>0</v>
          </cell>
          <cell r="P142">
            <v>3175.07</v>
          </cell>
          <cell r="Q142">
            <v>1.9000685028582334E-2</v>
          </cell>
          <cell r="R142">
            <v>3451.07</v>
          </cell>
          <cell r="S142">
            <v>3386.72</v>
          </cell>
          <cell r="T142">
            <v>64.350000000000364</v>
          </cell>
          <cell r="U142">
            <v>0.3261990540729971</v>
          </cell>
          <cell r="V142">
            <v>5121.7945312499996</v>
          </cell>
          <cell r="W142">
            <v>6829.0593749999989</v>
          </cell>
          <cell r="X142">
            <v>4948.5937499999991</v>
          </cell>
          <cell r="Y142">
            <v>6598.1249999999991</v>
          </cell>
        </row>
        <row r="143">
          <cell r="B143">
            <v>27759</v>
          </cell>
          <cell r="C143" t="str">
            <v>Prerig for twin Yamaha DEC control engines</v>
          </cell>
          <cell r="D143" t="str">
            <v xml:space="preserve">Prerig for twin Yamaha DEC control engines  </v>
          </cell>
          <cell r="E143" t="str">
            <v>2825 CXP</v>
          </cell>
          <cell r="F143">
            <v>0</v>
          </cell>
          <cell r="G143">
            <v>0</v>
          </cell>
          <cell r="H143">
            <v>0</v>
          </cell>
          <cell r="I143">
            <v>5</v>
          </cell>
          <cell r="L143">
            <v>5</v>
          </cell>
          <cell r="M143">
            <v>1</v>
          </cell>
          <cell r="P143">
            <v>4436.7299999999996</v>
          </cell>
          <cell r="Q143">
            <v>3.1389931409343805E-2</v>
          </cell>
          <cell r="R143">
            <v>4781.7299999999996</v>
          </cell>
          <cell r="S143">
            <v>4636.2</v>
          </cell>
          <cell r="T143">
            <v>145.52999999999975</v>
          </cell>
          <cell r="U143">
            <v>0.27814091428938098</v>
          </cell>
          <cell r="V143">
            <v>6624.187593749999</v>
          </cell>
          <cell r="W143">
            <v>8832.2501249999987</v>
          </cell>
          <cell r="X143">
            <v>6400.1812499999996</v>
          </cell>
          <cell r="Y143">
            <v>8533.5749999999989</v>
          </cell>
        </row>
        <row r="144">
          <cell r="B144">
            <v>27834</v>
          </cell>
          <cell r="C144" t="str">
            <v>Prerig for twin Yamaha DEC control engines</v>
          </cell>
          <cell r="D144" t="str">
            <v xml:space="preserve">Prerig for twin Yamaha DEC control engines  </v>
          </cell>
          <cell r="E144" t="str">
            <v>2825, 3025 OS</v>
          </cell>
          <cell r="F144">
            <v>0</v>
          </cell>
          <cell r="G144">
            <v>0</v>
          </cell>
          <cell r="H144">
            <v>0</v>
          </cell>
          <cell r="I144">
            <v>5</v>
          </cell>
          <cell r="L144">
            <v>5</v>
          </cell>
          <cell r="M144">
            <v>1</v>
          </cell>
          <cell r="P144">
            <v>4987.42</v>
          </cell>
          <cell r="Q144">
            <v>8.1999602953271179E-3</v>
          </cell>
          <cell r="R144">
            <v>5332.42</v>
          </cell>
          <cell r="S144">
            <v>5289.05</v>
          </cell>
          <cell r="T144">
            <v>43.369999999999891</v>
          </cell>
          <cell r="U144">
            <v>0.32239290401935478</v>
          </cell>
          <cell r="V144">
            <v>7869.4866562499992</v>
          </cell>
          <cell r="W144">
            <v>10492.648874999999</v>
          </cell>
          <cell r="X144">
            <v>7603.3687499999996</v>
          </cell>
          <cell r="Y144">
            <v>10137.824999999999</v>
          </cell>
        </row>
        <row r="145">
          <cell r="B145">
            <v>31779</v>
          </cell>
          <cell r="C145" t="str">
            <v>Prerig for twin Yamaha DEC control engines</v>
          </cell>
          <cell r="D145" t="str">
            <v>Prerig for twin Yamaha DEC control engines</v>
          </cell>
          <cell r="E145" t="str">
            <v>3425 GFX</v>
          </cell>
          <cell r="F145">
            <v>0</v>
          </cell>
          <cell r="G145">
            <v>0</v>
          </cell>
          <cell r="H145">
            <v>0</v>
          </cell>
          <cell r="I145">
            <v>5</v>
          </cell>
          <cell r="L145">
            <v>5</v>
          </cell>
          <cell r="M145">
            <v>1</v>
          </cell>
          <cell r="P145">
            <v>4772.22</v>
          </cell>
          <cell r="Q145">
            <v>1.2550976593803916E-2</v>
          </cell>
          <cell r="R145">
            <v>5117.22</v>
          </cell>
          <cell r="S145">
            <v>5053.79</v>
          </cell>
          <cell r="T145">
            <v>63.430000000000291</v>
          </cell>
          <cell r="U145">
            <v>0.34973903336682455</v>
          </cell>
          <cell r="V145">
            <v>7869.4866562499992</v>
          </cell>
          <cell r="W145">
            <v>10492.648874999999</v>
          </cell>
          <cell r="X145">
            <v>7603.3687499999996</v>
          </cell>
          <cell r="Y145">
            <v>10137.824999999999</v>
          </cell>
        </row>
        <row r="146">
          <cell r="B146">
            <v>31780</v>
          </cell>
          <cell r="C146" t="str">
            <v>Prerig for triple Yamaha DEC control engines</v>
          </cell>
          <cell r="D146" t="str">
            <v>Prerig for triple Yamaha DEC control engines</v>
          </cell>
          <cell r="E146" t="str">
            <v>3425 GFX</v>
          </cell>
          <cell r="F146">
            <v>0</v>
          </cell>
          <cell r="G146">
            <v>0</v>
          </cell>
          <cell r="H146">
            <v>0</v>
          </cell>
          <cell r="I146">
            <v>6</v>
          </cell>
          <cell r="L146">
            <v>6</v>
          </cell>
          <cell r="M146">
            <v>1</v>
          </cell>
          <cell r="P146">
            <v>7948.97</v>
          </cell>
          <cell r="Q146">
            <v>4.5644424605928463E-2</v>
          </cell>
          <cell r="R146">
            <v>8362.9700000000012</v>
          </cell>
          <cell r="S146">
            <v>7997.91</v>
          </cell>
          <cell r="T146">
            <v>365.06000000000131</v>
          </cell>
          <cell r="U146">
            <v>0.33124129077261211</v>
          </cell>
          <cell r="V146">
            <v>12505.212843749998</v>
          </cell>
          <cell r="W146">
            <v>16673.617124999997</v>
          </cell>
          <cell r="X146">
            <v>12082.331249999999</v>
          </cell>
          <cell r="Y146">
            <v>16109.775</v>
          </cell>
        </row>
        <row r="147">
          <cell r="B147">
            <v>33726</v>
          </cell>
          <cell r="C147" t="str">
            <v>Prerig for single DEC control XTO engine</v>
          </cell>
          <cell r="D147" t="str">
            <v>Prerig for single Yamaha DEC control XTO engine</v>
          </cell>
          <cell r="E147">
            <v>2825</v>
          </cell>
          <cell r="F147">
            <v>0</v>
          </cell>
          <cell r="G147">
            <v>0</v>
          </cell>
          <cell r="H147">
            <v>0</v>
          </cell>
          <cell r="I147">
            <v>4</v>
          </cell>
          <cell r="L147">
            <v>4</v>
          </cell>
          <cell r="M147">
            <v>1</v>
          </cell>
          <cell r="P147">
            <v>3688.3</v>
          </cell>
          <cell r="Q147">
            <v>2.9348760279076826E-2</v>
          </cell>
          <cell r="R147">
            <v>3964.3</v>
          </cell>
          <cell r="S147">
            <v>3851.27</v>
          </cell>
          <cell r="T147">
            <v>113.0300000000002</v>
          </cell>
          <cell r="U147">
            <v>0.32360676820424367</v>
          </cell>
          <cell r="V147">
            <v>5860.9397812499992</v>
          </cell>
          <cell r="W147">
            <v>7814.586374999999</v>
          </cell>
          <cell r="X147">
            <v>5662.7437499999996</v>
          </cell>
          <cell r="Y147">
            <v>7550.3249999999998</v>
          </cell>
        </row>
        <row r="148">
          <cell r="B148">
            <v>33727</v>
          </cell>
          <cell r="C148" t="str">
            <v>Prerig for single DEC control XTO engine</v>
          </cell>
          <cell r="D148" t="str">
            <v>Prerig for single Yamaha DEC control XTO engine</v>
          </cell>
          <cell r="E148">
            <v>3025</v>
          </cell>
          <cell r="F148">
            <v>0</v>
          </cell>
          <cell r="G148">
            <v>0</v>
          </cell>
          <cell r="H148">
            <v>0</v>
          </cell>
          <cell r="I148">
            <v>4</v>
          </cell>
          <cell r="L148">
            <v>4</v>
          </cell>
          <cell r="M148">
            <v>1</v>
          </cell>
          <cell r="P148">
            <v>3682.86</v>
          </cell>
          <cell r="Q148">
            <v>2.9497351401533846E-2</v>
          </cell>
          <cell r="R148">
            <v>3958.86</v>
          </cell>
          <cell r="S148">
            <v>3845.43</v>
          </cell>
          <cell r="T148">
            <v>113.43000000000029</v>
          </cell>
          <cell r="U148">
            <v>0.32453494699519514</v>
          </cell>
          <cell r="V148">
            <v>5860.9397812499992</v>
          </cell>
          <cell r="W148">
            <v>7814.586374999999</v>
          </cell>
          <cell r="X148">
            <v>5662.7437499999996</v>
          </cell>
          <cell r="Y148">
            <v>7550.3249999999998</v>
          </cell>
        </row>
        <row r="149">
          <cell r="B149">
            <v>33728</v>
          </cell>
          <cell r="C149" t="str">
            <v>Prerig for single DEC control XTO engine</v>
          </cell>
          <cell r="D149" t="str">
            <v>Prerig for single Yamaha DEC control XTO engine</v>
          </cell>
          <cell r="E149" t="str">
            <v>3125 GFX</v>
          </cell>
          <cell r="F149">
            <v>0</v>
          </cell>
          <cell r="G149">
            <v>0</v>
          </cell>
          <cell r="H149">
            <v>0</v>
          </cell>
          <cell r="I149">
            <v>4</v>
          </cell>
          <cell r="L149">
            <v>4</v>
          </cell>
          <cell r="M149">
            <v>1</v>
          </cell>
          <cell r="P149">
            <v>2950.73</v>
          </cell>
          <cell r="Q149">
            <v>4.290927190632108E-2</v>
          </cell>
          <cell r="R149">
            <v>3226.73</v>
          </cell>
          <cell r="S149">
            <v>3093.97</v>
          </cell>
          <cell r="T149">
            <v>132.76000000000022</v>
          </cell>
          <cell r="U149">
            <v>0.33006683743268639</v>
          </cell>
          <cell r="V149">
            <v>4816.4954062499992</v>
          </cell>
          <cell r="W149">
            <v>6421.9938749999992</v>
          </cell>
          <cell r="X149">
            <v>4653.6187499999996</v>
          </cell>
          <cell r="Y149">
            <v>6204.8249999999998</v>
          </cell>
        </row>
        <row r="150">
          <cell r="B150">
            <v>33730</v>
          </cell>
          <cell r="C150" t="str">
            <v>Prerig for twin DEC control XTO engine</v>
          </cell>
          <cell r="D150" t="str">
            <v>Prerig for twin Yamaha DEC control XTO engine</v>
          </cell>
          <cell r="E150" t="str">
            <v>3425 GFX</v>
          </cell>
          <cell r="F150">
            <v>0</v>
          </cell>
          <cell r="G150">
            <v>0</v>
          </cell>
          <cell r="H150">
            <v>0</v>
          </cell>
          <cell r="I150">
            <v>5</v>
          </cell>
          <cell r="L150">
            <v>5</v>
          </cell>
          <cell r="M150">
            <v>1</v>
          </cell>
          <cell r="P150">
            <v>5245.72</v>
          </cell>
          <cell r="Q150">
            <v>3.5692518594677723E-2</v>
          </cell>
          <cell r="R150">
            <v>5590.72</v>
          </cell>
          <cell r="S150">
            <v>5398.05</v>
          </cell>
          <cell r="T150">
            <v>192.67000000000007</v>
          </cell>
          <cell r="U150">
            <v>0.33057598938560745</v>
          </cell>
          <cell r="V150">
            <v>8351.5379062499978</v>
          </cell>
          <cell r="W150">
            <v>11135.383874999998</v>
          </cell>
          <cell r="X150">
            <v>8069.1187499999996</v>
          </cell>
          <cell r="Y150">
            <v>10758.824999999999</v>
          </cell>
        </row>
        <row r="151">
          <cell r="B151" t="str">
            <v>Yamaha w/Optimus EPS</v>
          </cell>
          <cell r="M151">
            <v>0</v>
          </cell>
          <cell r="S151">
            <v>0</v>
          </cell>
          <cell r="V151" t="str">
            <v>increase for section</v>
          </cell>
          <cell r="W151">
            <v>0</v>
          </cell>
          <cell r="Y151">
            <v>3.5000000000000003E-2</v>
          </cell>
        </row>
        <row r="152">
          <cell r="B152">
            <v>33862</v>
          </cell>
          <cell r="C152" t="str">
            <v>Prerig for single Yamaha DEC w/Optimus EPS</v>
          </cell>
          <cell r="D152" t="str">
            <v>Prerig for single Yamaha DEC w/Optimus EPS</v>
          </cell>
          <cell r="E152" t="str">
            <v>2525 OS</v>
          </cell>
          <cell r="F152">
            <v>0</v>
          </cell>
          <cell r="G152">
            <v>0</v>
          </cell>
          <cell r="H152">
            <v>0</v>
          </cell>
          <cell r="I152">
            <v>11</v>
          </cell>
          <cell r="L152">
            <v>11</v>
          </cell>
          <cell r="M152">
            <v>0</v>
          </cell>
          <cell r="P152">
            <v>5563.71</v>
          </cell>
          <cell r="Q152">
            <v>-3.4517985084199169E-2</v>
          </cell>
          <cell r="R152">
            <v>6322.71</v>
          </cell>
          <cell r="S152">
            <v>6548.76</v>
          </cell>
          <cell r="T152">
            <v>-226.05000000000018</v>
          </cell>
          <cell r="U152">
            <v>0.3320870793248995</v>
          </cell>
          <cell r="V152">
            <v>9466.3687499999996</v>
          </cell>
          <cell r="W152">
            <v>12621.824999999999</v>
          </cell>
          <cell r="X152">
            <v>9466.3687499999996</v>
          </cell>
          <cell r="Y152">
            <v>12621.824999999999</v>
          </cell>
        </row>
        <row r="153">
          <cell r="B153">
            <v>33863</v>
          </cell>
          <cell r="C153" t="str">
            <v>Prerig for single Yamaha DEC w/Optimus EPS</v>
          </cell>
          <cell r="D153" t="str">
            <v>Prerig for single Yamaha DEC w/Optimus EPS</v>
          </cell>
          <cell r="E153" t="str">
            <v>2725/2825 OS</v>
          </cell>
          <cell r="F153">
            <v>0</v>
          </cell>
          <cell r="G153">
            <v>0</v>
          </cell>
          <cell r="H153">
            <v>0</v>
          </cell>
          <cell r="I153">
            <v>11</v>
          </cell>
          <cell r="L153">
            <v>11</v>
          </cell>
          <cell r="M153">
            <v>0</v>
          </cell>
          <cell r="P153">
            <v>5558.28</v>
          </cell>
          <cell r="Q153">
            <v>-3.4489082889343305E-2</v>
          </cell>
          <cell r="R153">
            <v>6317.28</v>
          </cell>
          <cell r="S153">
            <v>6542.94</v>
          </cell>
          <cell r="T153">
            <v>-225.65999999999985</v>
          </cell>
          <cell r="U153">
            <v>0.33266068892572986</v>
          </cell>
          <cell r="V153">
            <v>9466.3687499999996</v>
          </cell>
          <cell r="W153">
            <v>12621.824999999999</v>
          </cell>
          <cell r="X153">
            <v>9466.3687499999996</v>
          </cell>
          <cell r="Y153">
            <v>12621.824999999999</v>
          </cell>
        </row>
        <row r="154">
          <cell r="B154">
            <v>33864</v>
          </cell>
          <cell r="C154" t="str">
            <v>Prerig for single Yamaha DEC w/Optimus EPS</v>
          </cell>
          <cell r="D154" t="str">
            <v>Prerig for single Yamaha DEC w/Optimus EPS</v>
          </cell>
          <cell r="E154" t="str">
            <v>3025 OS</v>
          </cell>
          <cell r="F154">
            <v>0</v>
          </cell>
          <cell r="G154">
            <v>0</v>
          </cell>
          <cell r="H154">
            <v>0</v>
          </cell>
          <cell r="I154">
            <v>11</v>
          </cell>
          <cell r="L154">
            <v>11</v>
          </cell>
          <cell r="M154">
            <v>0</v>
          </cell>
          <cell r="P154">
            <v>5552.84</v>
          </cell>
          <cell r="Q154">
            <v>-3.4458704930320813E-2</v>
          </cell>
          <cell r="R154">
            <v>6311.84</v>
          </cell>
          <cell r="S154">
            <v>6537.1</v>
          </cell>
          <cell r="T154">
            <v>-225.26000000000022</v>
          </cell>
          <cell r="U154">
            <v>0.33323535489783235</v>
          </cell>
          <cell r="V154">
            <v>9466.3687499999996</v>
          </cell>
          <cell r="W154">
            <v>12621.824999999999</v>
          </cell>
          <cell r="X154">
            <v>9466.3687499999996</v>
          </cell>
          <cell r="Y154">
            <v>12621.824999999999</v>
          </cell>
        </row>
        <row r="155">
          <cell r="B155">
            <v>33871</v>
          </cell>
          <cell r="C155" t="str">
            <v>Prerig for twin Yamaha DEC  w/Optimus EPS</v>
          </cell>
          <cell r="D155" t="str">
            <v>Prerig for twin Yamaha DEC w/Optimus EPS</v>
          </cell>
          <cell r="E155" t="str">
            <v>2725/2825 OS</v>
          </cell>
          <cell r="F155">
            <v>0</v>
          </cell>
          <cell r="G155">
            <v>0</v>
          </cell>
          <cell r="H155">
            <v>0</v>
          </cell>
          <cell r="I155">
            <v>11</v>
          </cell>
          <cell r="L155">
            <v>11</v>
          </cell>
          <cell r="M155">
            <v>0</v>
          </cell>
          <cell r="P155">
            <v>8145.76</v>
          </cell>
          <cell r="Q155">
            <v>-4.1552844635887848E-2</v>
          </cell>
          <cell r="R155">
            <v>8904.76</v>
          </cell>
          <cell r="S155">
            <v>9290.82</v>
          </cell>
          <cell r="T155">
            <v>-386.05999999999949</v>
          </cell>
          <cell r="U155">
            <v>0.35170893094158068</v>
          </cell>
          <cell r="V155">
            <v>13735.743749999998</v>
          </cell>
          <cell r="W155">
            <v>18314.324999999997</v>
          </cell>
          <cell r="X155">
            <v>13735.743749999998</v>
          </cell>
          <cell r="Y155">
            <v>18314.324999999997</v>
          </cell>
        </row>
        <row r="156">
          <cell r="B156">
            <v>33872</v>
          </cell>
          <cell r="C156" t="str">
            <v>Prerig for twin Yamaha DEC  w/Optimus EPS</v>
          </cell>
          <cell r="D156" t="str">
            <v>Prerig for twin Yamaha DEC w/Optimus EPS</v>
          </cell>
          <cell r="E156" t="str">
            <v>3025 OS</v>
          </cell>
          <cell r="F156">
            <v>0</v>
          </cell>
          <cell r="G156">
            <v>0</v>
          </cell>
          <cell r="H156">
            <v>0</v>
          </cell>
          <cell r="I156">
            <v>11</v>
          </cell>
          <cell r="L156">
            <v>11</v>
          </cell>
          <cell r="M156">
            <v>0</v>
          </cell>
          <cell r="P156">
            <v>8140.32</v>
          </cell>
          <cell r="Q156">
            <v>-4.1535899915777941E-2</v>
          </cell>
          <cell r="R156">
            <v>8899.32</v>
          </cell>
          <cell r="S156">
            <v>9284.98</v>
          </cell>
          <cell r="T156">
            <v>-385.65999999999985</v>
          </cell>
          <cell r="U156">
            <v>0.35210497793393963</v>
          </cell>
          <cell r="V156">
            <v>13735.743749999998</v>
          </cell>
          <cell r="W156">
            <v>18314.324999999997</v>
          </cell>
          <cell r="X156">
            <v>13735.743749999998</v>
          </cell>
          <cell r="Y156">
            <v>18314.324999999997</v>
          </cell>
        </row>
        <row r="157">
          <cell r="B157">
            <v>33874</v>
          </cell>
          <cell r="C157" t="str">
            <v>Prerig for twin Yamaha DEC  w/Optimus EPS</v>
          </cell>
          <cell r="D157" t="str">
            <v>Prerig for twin Yamaha DEC w/Optimus EPS</v>
          </cell>
          <cell r="E157" t="str">
            <v>3125 GFX</v>
          </cell>
          <cell r="F157">
            <v>0</v>
          </cell>
          <cell r="G157">
            <v>0</v>
          </cell>
          <cell r="H157">
            <v>0</v>
          </cell>
          <cell r="I157">
            <v>11</v>
          </cell>
          <cell r="L157">
            <v>11</v>
          </cell>
          <cell r="M157">
            <v>0</v>
          </cell>
          <cell r="P157">
            <v>7428</v>
          </cell>
          <cell r="Q157">
            <v>-4.3718878813823712E-2</v>
          </cell>
          <cell r="R157">
            <v>8187</v>
          </cell>
          <cell r="S157">
            <v>8561.2900000000009</v>
          </cell>
          <cell r="T157">
            <v>-374.29000000000087</v>
          </cell>
          <cell r="U157">
            <v>0.34996240965290337</v>
          </cell>
          <cell r="V157">
            <v>12594.65625</v>
          </cell>
          <cell r="W157">
            <v>16792.875</v>
          </cell>
          <cell r="X157">
            <v>12594.65625</v>
          </cell>
          <cell r="Y157">
            <v>16792.875</v>
          </cell>
        </row>
        <row r="158">
          <cell r="B158">
            <v>33873</v>
          </cell>
          <cell r="C158" t="str">
            <v>Prerig for twin Yamaha DEC  w/Optimus EPS</v>
          </cell>
          <cell r="D158" t="str">
            <v>Prerig for twin Yamaha DEC w/Optimus EPS</v>
          </cell>
          <cell r="E158" t="str">
            <v>3425 GFX</v>
          </cell>
          <cell r="F158">
            <v>0</v>
          </cell>
          <cell r="G158">
            <v>0</v>
          </cell>
          <cell r="H158">
            <v>0</v>
          </cell>
          <cell r="I158">
            <v>11</v>
          </cell>
          <cell r="L158">
            <v>11</v>
          </cell>
          <cell r="M158">
            <v>0</v>
          </cell>
          <cell r="P158">
            <v>7423.47</v>
          </cell>
          <cell r="Q158">
            <v>-4.3706261015094887E-2</v>
          </cell>
          <cell r="R158">
            <v>8182.47</v>
          </cell>
          <cell r="S158">
            <v>8556.4399999999987</v>
          </cell>
          <cell r="T158">
            <v>-373.96999999999844</v>
          </cell>
          <cell r="U158">
            <v>0.35032208600373671</v>
          </cell>
          <cell r="V158">
            <v>12594.65625</v>
          </cell>
          <cell r="W158">
            <v>16792.875</v>
          </cell>
          <cell r="X158">
            <v>12594.65625</v>
          </cell>
          <cell r="Y158">
            <v>16792.875</v>
          </cell>
        </row>
        <row r="159">
          <cell r="B159" t="str">
            <v>Yamaha w/Optimus 360</v>
          </cell>
          <cell r="M159">
            <v>0</v>
          </cell>
          <cell r="S159">
            <v>0</v>
          </cell>
          <cell r="V159" t="str">
            <v>increase for section</v>
          </cell>
          <cell r="W159">
            <v>0</v>
          </cell>
          <cell r="Y159">
            <v>3.5000000000000003E-2</v>
          </cell>
        </row>
        <row r="160">
          <cell r="B160">
            <v>33847</v>
          </cell>
          <cell r="C160" t="str">
            <v>Prerig for twin Yamaha DEC w/Optimus 360</v>
          </cell>
          <cell r="D160" t="str">
            <v>Prerig for twin Yamaha DEC w/Optimus 360</v>
          </cell>
          <cell r="E160" t="str">
            <v>2825 OS</v>
          </cell>
          <cell r="F160">
            <v>0</v>
          </cell>
          <cell r="G160">
            <v>0</v>
          </cell>
          <cell r="H160">
            <v>0</v>
          </cell>
          <cell r="I160">
            <v>12</v>
          </cell>
          <cell r="L160">
            <v>12</v>
          </cell>
          <cell r="M160">
            <v>0</v>
          </cell>
          <cell r="P160">
            <v>13291.7</v>
          </cell>
          <cell r="Q160">
            <v>-4.170764267966489E-2</v>
          </cell>
          <cell r="R160">
            <v>14119.7</v>
          </cell>
          <cell r="S160">
            <v>14734.23</v>
          </cell>
          <cell r="T160">
            <v>-614.52999999999884</v>
          </cell>
          <cell r="U160" t="e">
            <v>#DIV/0!</v>
          </cell>
          <cell r="V160">
            <v>0</v>
          </cell>
          <cell r="W160">
            <v>0</v>
          </cell>
          <cell r="X160">
            <v>0</v>
          </cell>
        </row>
        <row r="161">
          <cell r="B161">
            <v>33848</v>
          </cell>
          <cell r="C161" t="str">
            <v>Prerig for twin Yamaha DEC w/Optimus 360</v>
          </cell>
          <cell r="D161" t="str">
            <v>Prerig for twin Yamaha DEC w/Optimus 360</v>
          </cell>
          <cell r="E161" t="str">
            <v>3025 OS</v>
          </cell>
          <cell r="F161">
            <v>0</v>
          </cell>
          <cell r="G161">
            <v>0</v>
          </cell>
          <cell r="H161">
            <v>0</v>
          </cell>
          <cell r="I161">
            <v>12</v>
          </cell>
          <cell r="L161">
            <v>12</v>
          </cell>
          <cell r="M161">
            <v>0</v>
          </cell>
          <cell r="P161">
            <v>13286.26</v>
          </cell>
          <cell r="Q161">
            <v>-4.1697021874081232E-2</v>
          </cell>
          <cell r="R161">
            <v>14114.26</v>
          </cell>
          <cell r="S161">
            <v>14728.39</v>
          </cell>
          <cell r="T161">
            <v>-614.1299999999992</v>
          </cell>
          <cell r="U161">
            <v>0.35027258966947145</v>
          </cell>
          <cell r="V161">
            <v>21723.356249999997</v>
          </cell>
          <cell r="W161">
            <v>28964.474999999999</v>
          </cell>
          <cell r="X161">
            <v>21723.356249999997</v>
          </cell>
          <cell r="Y161">
            <v>28964.474999999999</v>
          </cell>
        </row>
        <row r="162">
          <cell r="B162">
            <v>33850</v>
          </cell>
          <cell r="C162" t="str">
            <v>Prerig for twin Yamaha DEC w/Optimus 360</v>
          </cell>
          <cell r="D162" t="str">
            <v>Prerig for twin Yamaha DEC w/Optimus 360</v>
          </cell>
          <cell r="E162" t="str">
            <v>3125 GFX</v>
          </cell>
          <cell r="F162">
            <v>0</v>
          </cell>
          <cell r="G162">
            <v>0</v>
          </cell>
          <cell r="H162">
            <v>0</v>
          </cell>
          <cell r="I162">
            <v>12</v>
          </cell>
          <cell r="L162">
            <v>12</v>
          </cell>
          <cell r="M162">
            <v>0</v>
          </cell>
          <cell r="P162">
            <v>12546.76</v>
          </cell>
          <cell r="Q162">
            <v>-4.2764674054628193E-2</v>
          </cell>
          <cell r="R162">
            <v>13374.76</v>
          </cell>
          <cell r="S162">
            <v>13972.28</v>
          </cell>
          <cell r="T162">
            <v>-597.52000000000044</v>
          </cell>
          <cell r="U162">
            <v>0.35189149620955712</v>
          </cell>
          <cell r="V162">
            <v>20636.606249999997</v>
          </cell>
          <cell r="W162">
            <v>27515.474999999999</v>
          </cell>
          <cell r="X162">
            <v>20636.606249999997</v>
          </cell>
          <cell r="Y162">
            <v>27515.474999999999</v>
          </cell>
        </row>
        <row r="163">
          <cell r="B163">
            <v>33849</v>
          </cell>
          <cell r="C163" t="str">
            <v>Prerig for twin Yamaha DEC w/Optimus 360</v>
          </cell>
          <cell r="D163" t="str">
            <v>Prerig for twin Yamaha DEC w/Optimus 360</v>
          </cell>
          <cell r="E163" t="str">
            <v>3425 GFX</v>
          </cell>
          <cell r="F163">
            <v>0</v>
          </cell>
          <cell r="G163">
            <v>0</v>
          </cell>
          <cell r="H163">
            <v>0</v>
          </cell>
          <cell r="I163">
            <v>12</v>
          </cell>
          <cell r="L163">
            <v>12</v>
          </cell>
          <cell r="M163">
            <v>0</v>
          </cell>
          <cell r="P163">
            <v>12542.23</v>
          </cell>
          <cell r="Q163">
            <v>-4.2756613063391097E-2</v>
          </cell>
          <cell r="R163">
            <v>13370.23</v>
          </cell>
          <cell r="S163">
            <v>13967.43</v>
          </cell>
          <cell r="T163">
            <v>-597.20000000000073</v>
          </cell>
          <cell r="U163">
            <v>0.352111009047333</v>
          </cell>
          <cell r="V163">
            <v>20636.606249999997</v>
          </cell>
          <cell r="W163">
            <v>27515.474999999999</v>
          </cell>
          <cell r="X163">
            <v>20636.606249999997</v>
          </cell>
          <cell r="Y163">
            <v>27515.474999999999</v>
          </cell>
        </row>
        <row r="164">
          <cell r="B164" t="str">
            <v>Yamaha w/Helm Master</v>
          </cell>
          <cell r="M164">
            <v>0</v>
          </cell>
          <cell r="S164">
            <v>0</v>
          </cell>
          <cell r="T164">
            <v>0</v>
          </cell>
          <cell r="V164" t="str">
            <v>increase for section</v>
          </cell>
          <cell r="W164">
            <v>0</v>
          </cell>
          <cell r="Y164">
            <v>-7.0000000000000007E-2</v>
          </cell>
        </row>
        <row r="165">
          <cell r="B165">
            <v>33843</v>
          </cell>
          <cell r="C165" t="str">
            <v>Prerig for twin Yamaha DEC w/Helm Master</v>
          </cell>
          <cell r="D165" t="str">
            <v>Prerig for twin Yamaha DEC w/Helm Master</v>
          </cell>
          <cell r="E165" t="str">
            <v>2825 OS</v>
          </cell>
          <cell r="F165">
            <v>0</v>
          </cell>
          <cell r="G165">
            <v>0</v>
          </cell>
          <cell r="H165">
            <v>0</v>
          </cell>
          <cell r="I165">
            <v>24</v>
          </cell>
          <cell r="L165">
            <v>24</v>
          </cell>
          <cell r="M165">
            <v>0</v>
          </cell>
          <cell r="P165">
            <v>18238.689999999999</v>
          </cell>
          <cell r="Q165">
            <v>7.3888145945290896E-3</v>
          </cell>
          <cell r="R165">
            <v>19894.689999999999</v>
          </cell>
          <cell r="S165">
            <v>19748.77</v>
          </cell>
          <cell r="T165">
            <v>145.91999999999825</v>
          </cell>
          <cell r="U165">
            <v>0.27781103819230324</v>
          </cell>
          <cell r="V165">
            <v>27547.762499999997</v>
          </cell>
          <cell r="W165">
            <v>36730.35</v>
          </cell>
          <cell r="X165">
            <v>27547.762499999997</v>
          </cell>
          <cell r="Y165">
            <v>36730.35</v>
          </cell>
        </row>
        <row r="166">
          <cell r="B166">
            <v>33844</v>
          </cell>
          <cell r="C166" t="str">
            <v>Prerig for twin Yamaha DEC w/Helm Master</v>
          </cell>
          <cell r="D166" t="str">
            <v>Prerig for twin Yamaha DEC w/Helm Master</v>
          </cell>
          <cell r="E166" t="str">
            <v>3025 OS</v>
          </cell>
          <cell r="F166">
            <v>0</v>
          </cell>
          <cell r="G166">
            <v>0</v>
          </cell>
          <cell r="H166">
            <v>0</v>
          </cell>
          <cell r="I166">
            <v>24</v>
          </cell>
          <cell r="L166">
            <v>24</v>
          </cell>
          <cell r="M166">
            <v>0</v>
          </cell>
          <cell r="P166">
            <v>18233.25</v>
          </cell>
          <cell r="Q166">
            <v>7.4112606386184682E-3</v>
          </cell>
          <cell r="R166">
            <v>19889.25</v>
          </cell>
          <cell r="S166">
            <v>19742.93</v>
          </cell>
          <cell r="T166">
            <v>146.31999999999971</v>
          </cell>
          <cell r="U166">
            <v>0.27800851339559784</v>
          </cell>
          <cell r="V166">
            <v>27547.762499999997</v>
          </cell>
          <cell r="W166">
            <v>36730.35</v>
          </cell>
          <cell r="X166">
            <v>27547.762499999997</v>
          </cell>
          <cell r="Y166">
            <v>36730.35</v>
          </cell>
        </row>
        <row r="167">
          <cell r="B167">
            <v>33694</v>
          </cell>
          <cell r="C167" t="str">
            <v>Prerig for twin Yamaha DEC w/Helm Master</v>
          </cell>
          <cell r="D167" t="str">
            <v>Prerig for twin Yamaha DEC w/Helm Master</v>
          </cell>
          <cell r="E167" t="str">
            <v>3125 GFX</v>
          </cell>
          <cell r="F167">
            <v>0</v>
          </cell>
          <cell r="G167">
            <v>0</v>
          </cell>
          <cell r="H167">
            <v>0</v>
          </cell>
          <cell r="I167">
            <v>24</v>
          </cell>
          <cell r="L167">
            <v>24</v>
          </cell>
          <cell r="M167">
            <v>0</v>
          </cell>
          <cell r="P167">
            <v>17520.93</v>
          </cell>
          <cell r="Q167">
            <v>8.2910778769287666E-3</v>
          </cell>
          <cell r="R167">
            <v>19176.93</v>
          </cell>
          <cell r="S167">
            <v>19019.240000000002</v>
          </cell>
          <cell r="T167">
            <v>157.68999999999869</v>
          </cell>
          <cell r="U167">
            <v>0.26260409141443192</v>
          </cell>
          <cell r="V167">
            <v>26006.287499999999</v>
          </cell>
          <cell r="W167">
            <v>34675.049999999996</v>
          </cell>
          <cell r="X167">
            <v>26006.287499999999</v>
          </cell>
          <cell r="Y167">
            <v>34675.049999999996</v>
          </cell>
        </row>
        <row r="168">
          <cell r="B168">
            <v>33842</v>
          </cell>
          <cell r="C168" t="str">
            <v>Prerig for twin Yamaha DEC w/Helm Master</v>
          </cell>
          <cell r="D168" t="str">
            <v>Prerig for twin Yamaha DEC w/Helm Master</v>
          </cell>
          <cell r="E168" t="str">
            <v>3425 GFX</v>
          </cell>
          <cell r="F168">
            <v>0</v>
          </cell>
          <cell r="G168">
            <v>0</v>
          </cell>
          <cell r="H168">
            <v>0</v>
          </cell>
          <cell r="I168">
            <v>24</v>
          </cell>
          <cell r="L168">
            <v>24</v>
          </cell>
          <cell r="M168">
            <v>0</v>
          </cell>
          <cell r="P168">
            <v>17519.8</v>
          </cell>
          <cell r="Q168">
            <v>8.3085363756776366E-3</v>
          </cell>
          <cell r="R168">
            <v>19175.8</v>
          </cell>
          <cell r="S168">
            <v>19017.79</v>
          </cell>
          <cell r="T168">
            <v>158.0099999999984</v>
          </cell>
          <cell r="U168">
            <v>0.26264754244526445</v>
          </cell>
          <cell r="V168">
            <v>26006.287499999999</v>
          </cell>
          <cell r="W168">
            <v>34675.049999999996</v>
          </cell>
          <cell r="X168">
            <v>26006.287499999999</v>
          </cell>
          <cell r="Y168">
            <v>34675.049999999996</v>
          </cell>
        </row>
        <row r="169">
          <cell r="B169">
            <v>33699</v>
          </cell>
          <cell r="C169" t="str">
            <v>Prerig for twin Yamaha DEC XTO w/Helm Master</v>
          </cell>
          <cell r="D169" t="str">
            <v>Prerig for twin Yamaha DEC w/Helm Master (XTO)</v>
          </cell>
          <cell r="E169" t="str">
            <v>3425 GFX</v>
          </cell>
          <cell r="F169">
            <v>0</v>
          </cell>
          <cell r="G169">
            <v>0</v>
          </cell>
          <cell r="H169">
            <v>0</v>
          </cell>
          <cell r="I169">
            <v>24</v>
          </cell>
          <cell r="L169">
            <v>24</v>
          </cell>
          <cell r="M169">
            <v>0</v>
          </cell>
          <cell r="P169">
            <v>10142.25</v>
          </cell>
          <cell r="Q169">
            <v>1.833973918004583E-2</v>
          </cell>
          <cell r="R169">
            <v>11798.25</v>
          </cell>
          <cell r="S169">
            <v>11585.77</v>
          </cell>
          <cell r="T169">
            <v>212.47999999999956</v>
          </cell>
          <cell r="U169">
            <v>0.24637764475647755</v>
          </cell>
          <cell r="V169">
            <v>15655.387499999999</v>
          </cell>
          <cell r="W169">
            <v>20873.849999999999</v>
          </cell>
          <cell r="X169">
            <v>15655.387499999999</v>
          </cell>
          <cell r="Y169">
            <v>20873.849999999999</v>
          </cell>
        </row>
        <row r="171">
          <cell r="S171" t="str">
            <v/>
          </cell>
        </row>
        <row r="172">
          <cell r="B172" t="str">
            <v>Mercury</v>
          </cell>
          <cell r="M172">
            <v>0</v>
          </cell>
          <cell r="S172">
            <v>0</v>
          </cell>
          <cell r="V172" t="str">
            <v>increase for section</v>
          </cell>
          <cell r="W172">
            <v>0.14000000000000001</v>
          </cell>
          <cell r="Y172">
            <v>0.08</v>
          </cell>
        </row>
        <row r="173">
          <cell r="B173">
            <v>21473</v>
          </cell>
          <cell r="C173" t="str">
            <v>Mercury Tiller Steering (40-60)</v>
          </cell>
          <cell r="D173" t="str">
            <v>Prerig Mercury Tiller Handle Kit (60hp)</v>
          </cell>
          <cell r="E173" t="str">
            <v>1825 WR TL</v>
          </cell>
          <cell r="F173">
            <v>0</v>
          </cell>
          <cell r="G173">
            <v>0</v>
          </cell>
          <cell r="H173">
            <v>0</v>
          </cell>
          <cell r="I173">
            <v>1.5</v>
          </cell>
          <cell r="L173">
            <v>1.5</v>
          </cell>
          <cell r="M173">
            <v>1.5</v>
          </cell>
          <cell r="P173">
            <v>1027.3</v>
          </cell>
          <cell r="Q173">
            <v>0.10074953762289497</v>
          </cell>
          <cell r="R173">
            <v>1130.8</v>
          </cell>
          <cell r="S173">
            <v>1027.3</v>
          </cell>
          <cell r="T173">
            <v>103.5</v>
          </cell>
          <cell r="U173">
            <v>0.23736300792446471</v>
          </cell>
          <cell r="V173">
            <v>1482.75</v>
          </cell>
          <cell r="W173">
            <v>1977</v>
          </cell>
          <cell r="X173">
            <v>1482.75</v>
          </cell>
          <cell r="Y173">
            <v>1977</v>
          </cell>
        </row>
        <row r="175">
          <cell r="B175">
            <v>36103</v>
          </cell>
          <cell r="C175" t="str">
            <v>Prerig &amp; controls - twin Mercury mechanical control engine</v>
          </cell>
          <cell r="D175" t="str">
            <v>Prerig &amp; controls - twin Mercury mechanical control engine</v>
          </cell>
          <cell r="F175">
            <v>0</v>
          </cell>
          <cell r="G175">
            <v>0</v>
          </cell>
          <cell r="H175">
            <v>0</v>
          </cell>
          <cell r="I175">
            <v>4</v>
          </cell>
          <cell r="L175">
            <v>4</v>
          </cell>
          <cell r="M175" t="e">
            <v>#N/A</v>
          </cell>
          <cell r="O175">
            <v>2440</v>
          </cell>
          <cell r="P175">
            <v>2440</v>
          </cell>
          <cell r="Q175" t="e">
            <v>#VALUE!</v>
          </cell>
          <cell r="R175">
            <v>2716</v>
          </cell>
          <cell r="S175" t="str">
            <v/>
          </cell>
          <cell r="T175" t="e">
            <v>#VALUE!</v>
          </cell>
          <cell r="U175">
            <v>0.35275543640154899</v>
          </cell>
          <cell r="V175">
            <v>4196.25</v>
          </cell>
          <cell r="W175">
            <v>5595</v>
          </cell>
          <cell r="X175">
            <v>0</v>
          </cell>
        </row>
        <row r="176">
          <cell r="B176">
            <v>36104</v>
          </cell>
          <cell r="C176" t="str">
            <v>Prerig &amp; controls - twin Mercury mechanical control engine</v>
          </cell>
          <cell r="D176" t="str">
            <v>Prerig &amp; controls - twin Mercury mechanical control engine</v>
          </cell>
          <cell r="F176">
            <v>0</v>
          </cell>
          <cell r="G176">
            <v>0</v>
          </cell>
          <cell r="H176">
            <v>0</v>
          </cell>
          <cell r="I176">
            <v>4</v>
          </cell>
          <cell r="L176">
            <v>4</v>
          </cell>
          <cell r="M176" t="e">
            <v>#N/A</v>
          </cell>
          <cell r="O176">
            <v>2670</v>
          </cell>
          <cell r="P176">
            <v>2670</v>
          </cell>
          <cell r="Q176" t="e">
            <v>#VALUE!</v>
          </cell>
          <cell r="R176">
            <v>2946</v>
          </cell>
          <cell r="S176" t="str">
            <v/>
          </cell>
          <cell r="T176" t="e">
            <v>#VALUE!</v>
          </cell>
          <cell r="U176">
            <v>0.34478732276897417</v>
          </cell>
          <cell r="V176">
            <v>4496.25</v>
          </cell>
          <cell r="W176">
            <v>5995</v>
          </cell>
          <cell r="X176">
            <v>0</v>
          </cell>
        </row>
        <row r="177">
          <cell r="B177">
            <v>36105</v>
          </cell>
          <cell r="C177" t="str">
            <v>Prerig &amp; controls - twin Mercury mechanical control engine</v>
          </cell>
          <cell r="D177" t="str">
            <v>Prerig &amp; controls - twin Mercury mechanical control engine</v>
          </cell>
          <cell r="F177">
            <v>0</v>
          </cell>
          <cell r="G177">
            <v>0</v>
          </cell>
          <cell r="H177">
            <v>0</v>
          </cell>
          <cell r="I177">
            <v>4</v>
          </cell>
          <cell r="L177">
            <v>4</v>
          </cell>
          <cell r="M177" t="e">
            <v>#N/A</v>
          </cell>
          <cell r="O177">
            <v>2990</v>
          </cell>
          <cell r="P177">
            <v>2990</v>
          </cell>
          <cell r="Q177" t="e">
            <v>#VALUE!</v>
          </cell>
          <cell r="R177">
            <v>3266</v>
          </cell>
          <cell r="S177" t="str">
            <v/>
          </cell>
          <cell r="T177" t="e">
            <v>#VALUE!</v>
          </cell>
          <cell r="U177">
            <v>0.33970179428860248</v>
          </cell>
          <cell r="V177">
            <v>4946.25</v>
          </cell>
          <cell r="W177">
            <v>6595</v>
          </cell>
          <cell r="X177">
            <v>0</v>
          </cell>
        </row>
        <row r="178">
          <cell r="B178">
            <v>36106</v>
          </cell>
          <cell r="C178" t="str">
            <v>Prerig &amp; controls - twin Mercury Next Gen DTS engine</v>
          </cell>
          <cell r="D178" t="str">
            <v>Prerig &amp; controls - twin Mercury Next Gen DTS engine</v>
          </cell>
          <cell r="F178">
            <v>0</v>
          </cell>
          <cell r="G178">
            <v>0</v>
          </cell>
          <cell r="H178">
            <v>0</v>
          </cell>
          <cell r="I178">
            <v>6</v>
          </cell>
          <cell r="L178">
            <v>6</v>
          </cell>
          <cell r="M178" t="e">
            <v>#N/A</v>
          </cell>
          <cell r="O178">
            <v>3890</v>
          </cell>
          <cell r="P178">
            <v>3890</v>
          </cell>
          <cell r="Q178" t="e">
            <v>#VALUE!</v>
          </cell>
          <cell r="R178">
            <v>4304</v>
          </cell>
          <cell r="S178" t="str">
            <v/>
          </cell>
          <cell r="T178" t="e">
            <v>#VALUE!</v>
          </cell>
          <cell r="U178">
            <v>0.35506106241102869</v>
          </cell>
          <cell r="V178">
            <v>6673.5</v>
          </cell>
          <cell r="W178">
            <v>8898</v>
          </cell>
          <cell r="X178">
            <v>0</v>
          </cell>
        </row>
        <row r="179">
          <cell r="B179">
            <v>21474</v>
          </cell>
          <cell r="C179" t="str">
            <v>Prerig, steering &amp; controls - Mercury Tiller Handle Kit (75-115hp)</v>
          </cell>
          <cell r="D179" t="str">
            <v>Prerig, steering &amp; controls - Mercury 4-Stroke, Tiller Handle Kit (90-115hp)</v>
          </cell>
          <cell r="E179" t="str">
            <v>2025 FL TL XP</v>
          </cell>
          <cell r="F179">
            <v>0</v>
          </cell>
          <cell r="G179">
            <v>0</v>
          </cell>
          <cell r="H179">
            <v>0</v>
          </cell>
          <cell r="I179">
            <v>1.5</v>
          </cell>
          <cell r="L179">
            <v>1.5</v>
          </cell>
          <cell r="M179">
            <v>1.5</v>
          </cell>
          <cell r="P179">
            <v>1758.96</v>
          </cell>
          <cell r="Q179">
            <v>9.0944236176194931E-2</v>
          </cell>
          <cell r="R179">
            <v>1862.46</v>
          </cell>
          <cell r="S179">
            <v>1707.2</v>
          </cell>
          <cell r="T179">
            <v>155.26</v>
          </cell>
          <cell r="U179">
            <v>0.43423308153506734</v>
          </cell>
          <cell r="V179">
            <v>3291.9210000000007</v>
          </cell>
          <cell r="W179">
            <v>4389.228000000001</v>
          </cell>
          <cell r="X179">
            <v>2887.65</v>
          </cell>
          <cell r="Y179">
            <v>3850.2000000000003</v>
          </cell>
        </row>
        <row r="180">
          <cell r="B180">
            <v>23470</v>
          </cell>
          <cell r="C180" t="str">
            <v>Prerig, steering &amp; controls - Mercury Tiller Handle Kit 150hp (non DTS)</v>
          </cell>
          <cell r="D180" t="str">
            <v>Prerig, steering &amp; controls - Mercury 4-Stroke, Tiller Handle Kit (150hp)</v>
          </cell>
          <cell r="E180" t="str">
            <v>2025 FL TL XP</v>
          </cell>
          <cell r="F180">
            <v>0</v>
          </cell>
          <cell r="G180">
            <v>0</v>
          </cell>
          <cell r="H180">
            <v>0</v>
          </cell>
          <cell r="I180">
            <v>1.5</v>
          </cell>
          <cell r="L180">
            <v>1.5</v>
          </cell>
          <cell r="M180">
            <v>1.5</v>
          </cell>
          <cell r="P180">
            <v>3837.66</v>
          </cell>
          <cell r="Q180">
            <v>2.6969559575366241E-2</v>
          </cell>
          <cell r="R180">
            <v>3941.16</v>
          </cell>
          <cell r="S180">
            <v>3837.66</v>
          </cell>
          <cell r="T180">
            <v>103.5</v>
          </cell>
          <cell r="U180">
            <v>0.41089079829651076</v>
          </cell>
          <cell r="V180">
            <v>6690.0330000000013</v>
          </cell>
          <cell r="W180">
            <v>8920.0440000000017</v>
          </cell>
          <cell r="X180">
            <v>5868.4500000000007</v>
          </cell>
          <cell r="Y180">
            <v>7824.6</v>
          </cell>
        </row>
        <row r="181">
          <cell r="B181">
            <v>23471</v>
          </cell>
          <cell r="C181" t="str">
            <v>Prerig, steering &amp; controls - Mercury Tiller Handle Kit 175-200hp (DTS)</v>
          </cell>
          <cell r="D181" t="str">
            <v>Prerig, steering &amp; controls - Mercury DTS, Tiller Handle Kit (175-200hp)</v>
          </cell>
          <cell r="E181" t="str">
            <v>2025 FL TL XP</v>
          </cell>
          <cell r="F181">
            <v>0</v>
          </cell>
          <cell r="G181">
            <v>0</v>
          </cell>
          <cell r="H181">
            <v>0</v>
          </cell>
          <cell r="I181">
            <v>1.5</v>
          </cell>
          <cell r="L181">
            <v>1.5</v>
          </cell>
          <cell r="M181">
            <v>1.5</v>
          </cell>
          <cell r="P181">
            <v>3154.46</v>
          </cell>
          <cell r="Q181">
            <v>3.7947018812622496E-2</v>
          </cell>
          <cell r="R181">
            <v>3257.96</v>
          </cell>
          <cell r="S181">
            <v>3138.85</v>
          </cell>
          <cell r="T181">
            <v>119.11000000000013</v>
          </cell>
          <cell r="U181">
            <v>0.5209058490496673</v>
          </cell>
          <cell r="V181">
            <v>6800.25</v>
          </cell>
          <cell r="W181">
            <v>9067</v>
          </cell>
          <cell r="X181">
            <v>6799.9500000000007</v>
          </cell>
          <cell r="Y181">
            <v>9066.6</v>
          </cell>
        </row>
        <row r="182">
          <cell r="B182">
            <v>23399</v>
          </cell>
          <cell r="C182" t="str">
            <v>Prerig &amp; controls - single Mercury mechanical control engine (40-60hp)</v>
          </cell>
          <cell r="D182" t="str">
            <v>Prerig &amp; controls - single Mercury mechanical control engine (40-60hp)</v>
          </cell>
          <cell r="E182" t="str">
            <v>1825 WR SC/SPT</v>
          </cell>
          <cell r="F182">
            <v>0</v>
          </cell>
          <cell r="G182">
            <v>0</v>
          </cell>
          <cell r="H182">
            <v>0</v>
          </cell>
          <cell r="I182">
            <v>1</v>
          </cell>
          <cell r="L182">
            <v>1</v>
          </cell>
          <cell r="M182">
            <v>0</v>
          </cell>
          <cell r="P182">
            <v>1134.32</v>
          </cell>
          <cell r="Q182">
            <v>0.18050091726918652</v>
          </cell>
          <cell r="R182">
            <v>1203.32</v>
          </cell>
          <cell r="S182">
            <v>1019.33</v>
          </cell>
          <cell r="T182">
            <v>183.9899999999999</v>
          </cell>
          <cell r="U182">
            <v>0.28984165260596589</v>
          </cell>
          <cell r="V182">
            <v>1694.4390000000003</v>
          </cell>
          <cell r="W182">
            <v>2259.2520000000004</v>
          </cell>
          <cell r="X182">
            <v>1486.3500000000001</v>
          </cell>
          <cell r="Y182">
            <v>1981.8000000000002</v>
          </cell>
        </row>
        <row r="183">
          <cell r="B183">
            <v>21673</v>
          </cell>
          <cell r="C183" t="str">
            <v>Prerig &amp; controls - single Mercury mechanical control engine</v>
          </cell>
          <cell r="D183" t="str">
            <v>Prerig &amp; controls - single Mercury mechanical control engine</v>
          </cell>
          <cell r="E183" t="str">
            <v>19-20 FL SPT, 21 AC SPT</v>
          </cell>
          <cell r="F183">
            <v>0</v>
          </cell>
          <cell r="G183">
            <v>0</v>
          </cell>
          <cell r="H183">
            <v>0</v>
          </cell>
          <cell r="I183">
            <v>2</v>
          </cell>
          <cell r="L183">
            <v>2</v>
          </cell>
          <cell r="M183">
            <v>0</v>
          </cell>
          <cell r="P183">
            <v>1215.4000000000001</v>
          </cell>
          <cell r="Q183">
            <v>0.12692240438978497</v>
          </cell>
          <cell r="R183">
            <v>1353.4</v>
          </cell>
          <cell r="S183">
            <v>1200.97</v>
          </cell>
          <cell r="T183">
            <v>152.43000000000006</v>
          </cell>
          <cell r="U183">
            <v>0.20679853479853474</v>
          </cell>
          <cell r="V183">
            <v>1706.25</v>
          </cell>
          <cell r="W183">
            <v>2275</v>
          </cell>
          <cell r="X183">
            <v>1706.25</v>
          </cell>
          <cell r="Y183">
            <v>2275</v>
          </cell>
        </row>
        <row r="184">
          <cell r="B184">
            <v>21306</v>
          </cell>
          <cell r="C184" t="str">
            <v>Prerig &amp; controls - single Mercury mechanical control engine</v>
          </cell>
          <cell r="D184" t="str">
            <v>Prerig &amp; controls - single Mercury mechanical control engine</v>
          </cell>
          <cell r="E184" t="str">
            <v>2025 FL SPT XP</v>
          </cell>
          <cell r="F184">
            <v>0</v>
          </cell>
          <cell r="G184">
            <v>0</v>
          </cell>
          <cell r="H184">
            <v>0</v>
          </cell>
          <cell r="I184">
            <v>2</v>
          </cell>
          <cell r="L184">
            <v>2</v>
          </cell>
          <cell r="M184">
            <v>0</v>
          </cell>
          <cell r="P184">
            <v>1127.79</v>
          </cell>
          <cell r="Q184">
            <v>0.13690989437378728</v>
          </cell>
          <cell r="R184">
            <v>1265.79</v>
          </cell>
          <cell r="S184">
            <v>1113.3600000000001</v>
          </cell>
          <cell r="T184">
            <v>152.42999999999984</v>
          </cell>
          <cell r="U184">
            <v>0.30942432113495816</v>
          </cell>
          <cell r="V184">
            <v>1832.9490000000005</v>
          </cell>
          <cell r="W184">
            <v>2443.9320000000007</v>
          </cell>
          <cell r="X184">
            <v>1607.8500000000001</v>
          </cell>
          <cell r="Y184">
            <v>2143.8000000000002</v>
          </cell>
        </row>
        <row r="185">
          <cell r="B185">
            <v>27392</v>
          </cell>
          <cell r="C185" t="str">
            <v>Prerig &amp; controls - single Mercury mechanical control engine (40-60hp)</v>
          </cell>
          <cell r="D185" t="str">
            <v>Prerig &amp; controls - single Mercury mechanical control engine (40-60hp)</v>
          </cell>
          <cell r="E185" t="str">
            <v>1625 FC</v>
          </cell>
          <cell r="F185">
            <v>0</v>
          </cell>
          <cell r="G185">
            <v>0.25</v>
          </cell>
          <cell r="H185">
            <v>0.25</v>
          </cell>
          <cell r="I185">
            <v>1</v>
          </cell>
          <cell r="L185">
            <v>1.5</v>
          </cell>
          <cell r="M185">
            <v>0.25</v>
          </cell>
          <cell r="P185">
            <v>1017.93</v>
          </cell>
          <cell r="Q185">
            <v>0.19142587105886338</v>
          </cell>
          <cell r="R185">
            <v>1121.9299999999998</v>
          </cell>
          <cell r="S185">
            <v>941.67</v>
          </cell>
          <cell r="T185">
            <v>180.25999999999988</v>
          </cell>
          <cell r="U185">
            <v>0.33787524956637588</v>
          </cell>
          <cell r="V185">
            <v>1694.4390000000003</v>
          </cell>
          <cell r="W185">
            <v>2259.2520000000004</v>
          </cell>
          <cell r="X185">
            <v>1486.3500000000001</v>
          </cell>
          <cell r="Y185">
            <v>1981.8000000000002</v>
          </cell>
        </row>
        <row r="186">
          <cell r="B186">
            <v>27394</v>
          </cell>
          <cell r="C186" t="str">
            <v>Prerig &amp; controls - single Mercury mechanical control engine (40-60hp)</v>
          </cell>
          <cell r="D186" t="str">
            <v>Prerig &amp; controls - single Mercury mechanical control engine (40-60hp)</v>
          </cell>
          <cell r="E186" t="str">
            <v>1825 FC</v>
          </cell>
          <cell r="F186">
            <v>0</v>
          </cell>
          <cell r="G186">
            <v>0.25</v>
          </cell>
          <cell r="H186">
            <v>0.25</v>
          </cell>
          <cell r="I186">
            <v>1</v>
          </cell>
          <cell r="L186">
            <v>1.5</v>
          </cell>
          <cell r="M186">
            <v>0.25</v>
          </cell>
          <cell r="P186">
            <v>1071.26</v>
          </cell>
          <cell r="Q186">
            <v>0.18794727691747859</v>
          </cell>
          <cell r="R186">
            <v>1175.26</v>
          </cell>
          <cell r="S186">
            <v>989.32</v>
          </cell>
          <cell r="T186">
            <v>185.93999999999994</v>
          </cell>
          <cell r="U186">
            <v>0.30640170581531717</v>
          </cell>
          <cell r="V186">
            <v>1694.4390000000003</v>
          </cell>
          <cell r="W186">
            <v>2259.2520000000004</v>
          </cell>
          <cell r="X186">
            <v>1486.3500000000001</v>
          </cell>
          <cell r="Y186">
            <v>1981.8000000000002</v>
          </cell>
        </row>
        <row r="187">
          <cell r="B187">
            <v>27393</v>
          </cell>
          <cell r="C187" t="str">
            <v>Prerig &amp; controls - single Mercury mechanical control engine (75-150hp)</v>
          </cell>
          <cell r="D187" t="str">
            <v>Prerig &amp; controls - single Mercury mechanical control engine</v>
          </cell>
          <cell r="E187" t="str">
            <v>1625 FC</v>
          </cell>
          <cell r="F187">
            <v>0</v>
          </cell>
          <cell r="G187">
            <v>0.25</v>
          </cell>
          <cell r="H187">
            <v>0.25</v>
          </cell>
          <cell r="I187">
            <v>1</v>
          </cell>
          <cell r="L187">
            <v>1.5</v>
          </cell>
          <cell r="M187">
            <v>0.25</v>
          </cell>
          <cell r="P187">
            <v>1171.3499999999999</v>
          </cell>
          <cell r="Q187">
            <v>0.19474083580803195</v>
          </cell>
          <cell r="R187">
            <v>1275.3499999999999</v>
          </cell>
          <cell r="S187">
            <v>1067.47</v>
          </cell>
          <cell r="T187">
            <v>207.87999999999988</v>
          </cell>
          <cell r="U187">
            <v>0.26338892498736577</v>
          </cell>
          <cell r="V187">
            <v>1731.3750000000005</v>
          </cell>
          <cell r="W187">
            <v>2308.5000000000005</v>
          </cell>
          <cell r="X187">
            <v>1518.7500000000002</v>
          </cell>
          <cell r="Y187">
            <v>2025.0000000000002</v>
          </cell>
        </row>
        <row r="188">
          <cell r="B188">
            <v>27395</v>
          </cell>
          <cell r="C188" t="str">
            <v>Prerig &amp; controls - single Mercury mechanical control engine (75-150hp)</v>
          </cell>
          <cell r="D188" t="str">
            <v>Prerig for single Mercury mechanical control engine (75-150hp)</v>
          </cell>
          <cell r="E188" t="str">
            <v>1825 FC</v>
          </cell>
          <cell r="F188">
            <v>0</v>
          </cell>
          <cell r="G188">
            <v>0.25</v>
          </cell>
          <cell r="H188">
            <v>0.25</v>
          </cell>
          <cell r="I188">
            <v>1</v>
          </cell>
          <cell r="L188">
            <v>1.5</v>
          </cell>
          <cell r="M188">
            <v>0.25</v>
          </cell>
          <cell r="P188">
            <v>1244.52</v>
          </cell>
          <cell r="Q188">
            <v>0.22631746464784239</v>
          </cell>
          <cell r="R188">
            <v>1348.52</v>
          </cell>
          <cell r="S188">
            <v>1099.6500000000001</v>
          </cell>
          <cell r="T188">
            <v>248.86999999999989</v>
          </cell>
          <cell r="U188">
            <v>0.22112771641036769</v>
          </cell>
          <cell r="V188">
            <v>1731.3750000000005</v>
          </cell>
          <cell r="W188">
            <v>2308.5000000000005</v>
          </cell>
          <cell r="X188">
            <v>1518.7500000000002</v>
          </cell>
          <cell r="Y188">
            <v>2025.0000000000002</v>
          </cell>
        </row>
        <row r="189">
          <cell r="B189">
            <v>31105</v>
          </cell>
          <cell r="C189" t="str">
            <v>Prerig &amp; controls - single Mercury mechanical control engine (75-150hp)</v>
          </cell>
          <cell r="D189" t="str">
            <v xml:space="preserve">Prerig for single Mercury mechanical control engine  </v>
          </cell>
          <cell r="E189" t="str">
            <v>2025 FC</v>
          </cell>
          <cell r="F189">
            <v>0</v>
          </cell>
          <cell r="G189">
            <v>0.25</v>
          </cell>
          <cell r="H189">
            <v>0.25</v>
          </cell>
          <cell r="I189">
            <v>1</v>
          </cell>
          <cell r="L189">
            <v>1.5</v>
          </cell>
          <cell r="M189">
            <v>0.25</v>
          </cell>
          <cell r="P189">
            <v>1314.84</v>
          </cell>
          <cell r="Q189">
            <v>0.19896230321364874</v>
          </cell>
          <cell r="R189">
            <v>1418.84</v>
          </cell>
          <cell r="S189">
            <v>1183.3900000000001</v>
          </cell>
          <cell r="T189">
            <v>235.44999999999982</v>
          </cell>
          <cell r="U189">
            <v>0.26656855462561074</v>
          </cell>
          <cell r="V189">
            <v>1934.5230000000004</v>
          </cell>
          <cell r="W189">
            <v>2579.3640000000005</v>
          </cell>
          <cell r="X189">
            <v>1696.9500000000003</v>
          </cell>
          <cell r="Y189">
            <v>2262.6000000000004</v>
          </cell>
        </row>
        <row r="190">
          <cell r="B190">
            <v>27404</v>
          </cell>
          <cell r="C190" t="str">
            <v>Prerig &amp; controls - single Mercury mechanical control engine (75-150hp)</v>
          </cell>
          <cell r="D190" t="str">
            <v xml:space="preserve">Prerig for single Mercury mechanical control engine  </v>
          </cell>
          <cell r="E190" t="str">
            <v>2025 ESC/HHT/HT</v>
          </cell>
          <cell r="F190">
            <v>0</v>
          </cell>
          <cell r="G190">
            <v>0</v>
          </cell>
          <cell r="H190">
            <v>0</v>
          </cell>
          <cell r="I190">
            <v>2</v>
          </cell>
          <cell r="L190">
            <v>2</v>
          </cell>
          <cell r="M190">
            <v>0</v>
          </cell>
          <cell r="P190">
            <v>1276.7</v>
          </cell>
          <cell r="Q190">
            <v>0.12286689419795217</v>
          </cell>
          <cell r="R190">
            <v>1414.7</v>
          </cell>
          <cell r="S190">
            <v>1259.9000000000001</v>
          </cell>
          <cell r="T190">
            <v>154.79999999999995</v>
          </cell>
          <cell r="U190">
            <v>0.26870861705960603</v>
          </cell>
          <cell r="V190">
            <v>1934.5230000000004</v>
          </cell>
          <cell r="W190">
            <v>2579.3640000000005</v>
          </cell>
          <cell r="X190">
            <v>1696.9500000000003</v>
          </cell>
          <cell r="Y190">
            <v>2262.6000000000004</v>
          </cell>
        </row>
        <row r="191">
          <cell r="B191">
            <v>28753</v>
          </cell>
          <cell r="C191" t="str">
            <v>Prerig &amp; controls - single Mercury mechanical control engine</v>
          </cell>
          <cell r="D191" t="str">
            <v xml:space="preserve">Prerig for single Mercury mechanical control engine  </v>
          </cell>
          <cell r="E191" t="str">
            <v>2225 ESC HT</v>
          </cell>
          <cell r="F191">
            <v>0</v>
          </cell>
          <cell r="G191">
            <v>0</v>
          </cell>
          <cell r="H191">
            <v>0</v>
          </cell>
          <cell r="I191">
            <v>3</v>
          </cell>
          <cell r="L191">
            <v>3</v>
          </cell>
          <cell r="M191">
            <v>0</v>
          </cell>
          <cell r="P191">
            <v>1898.64</v>
          </cell>
          <cell r="Q191">
            <v>9.936146773663046E-2</v>
          </cell>
          <cell r="R191">
            <v>2105.6400000000003</v>
          </cell>
          <cell r="S191">
            <v>1915.33</v>
          </cell>
          <cell r="T191">
            <v>190.3100000000004</v>
          </cell>
          <cell r="U191">
            <v>0.31212310985272812</v>
          </cell>
          <cell r="V191">
            <v>3061.0710000000008</v>
          </cell>
          <cell r="W191">
            <v>4081.4280000000008</v>
          </cell>
          <cell r="X191">
            <v>2685.15</v>
          </cell>
          <cell r="Y191">
            <v>3580.2000000000003</v>
          </cell>
        </row>
        <row r="192">
          <cell r="B192">
            <v>33435</v>
          </cell>
          <cell r="C192" t="str">
            <v>Prerig &amp; controls - single Mercury mechanical control engine</v>
          </cell>
          <cell r="D192" t="str">
            <v xml:space="preserve">Prerig for single Mercury mechanical control engine  </v>
          </cell>
          <cell r="E192" t="str">
            <v>2425 ESC HT, 2625 CXP</v>
          </cell>
          <cell r="F192">
            <v>0</v>
          </cell>
          <cell r="G192">
            <v>0</v>
          </cell>
          <cell r="H192">
            <v>0</v>
          </cell>
          <cell r="I192">
            <v>3</v>
          </cell>
          <cell r="L192">
            <v>3</v>
          </cell>
          <cell r="M192">
            <v>0</v>
          </cell>
          <cell r="P192">
            <v>1858.02</v>
          </cell>
          <cell r="Q192">
            <v>0.10260832421176287</v>
          </cell>
          <cell r="R192">
            <v>2065.02</v>
          </cell>
          <cell r="S192">
            <v>1872.85</v>
          </cell>
          <cell r="T192">
            <v>192.17000000000007</v>
          </cell>
          <cell r="U192">
            <v>0.32539297520377691</v>
          </cell>
          <cell r="V192">
            <v>3061.0710000000008</v>
          </cell>
          <cell r="W192">
            <v>4081.4280000000008</v>
          </cell>
          <cell r="X192">
            <v>2685.15</v>
          </cell>
          <cell r="Y192">
            <v>3580.2000000000003</v>
          </cell>
        </row>
        <row r="193">
          <cell r="B193">
            <v>33436</v>
          </cell>
          <cell r="C193" t="str">
            <v>Prerig &amp; controls - single Mercury mechanical control engine</v>
          </cell>
          <cell r="D193" t="str">
            <v xml:space="preserve">Prerig for single Mercury mechanical control engine  </v>
          </cell>
          <cell r="E193" t="str">
            <v>2825 CXP</v>
          </cell>
          <cell r="F193">
            <v>0</v>
          </cell>
          <cell r="G193">
            <v>0</v>
          </cell>
          <cell r="H193">
            <v>0</v>
          </cell>
          <cell r="I193">
            <v>3</v>
          </cell>
          <cell r="L193">
            <v>3</v>
          </cell>
          <cell r="M193">
            <v>0</v>
          </cell>
          <cell r="P193">
            <v>1882.24</v>
          </cell>
          <cell r="Q193">
            <v>0.10728103369690795</v>
          </cell>
          <cell r="R193">
            <v>2089.2399999999998</v>
          </cell>
          <cell r="S193">
            <v>1886.82</v>
          </cell>
          <cell r="T193">
            <v>202.41999999999985</v>
          </cell>
          <cell r="U193">
            <v>0.31748071181622406</v>
          </cell>
          <cell r="V193">
            <v>3061.0710000000008</v>
          </cell>
          <cell r="W193">
            <v>4081.4280000000008</v>
          </cell>
          <cell r="X193">
            <v>2685.15</v>
          </cell>
          <cell r="Y193">
            <v>3580.2000000000003</v>
          </cell>
        </row>
        <row r="194">
          <cell r="B194">
            <v>21676</v>
          </cell>
          <cell r="C194" t="str">
            <v>Prerig &amp; controls - single Mercury DTS engine</v>
          </cell>
          <cell r="D194" t="str">
            <v>Prerig &amp; controls - single Mercury DTS engine</v>
          </cell>
          <cell r="E194" t="str">
            <v>19-20 FL SPT, 21 AC SPT</v>
          </cell>
          <cell r="F194">
            <v>0</v>
          </cell>
          <cell r="G194">
            <v>0</v>
          </cell>
          <cell r="H194">
            <v>0</v>
          </cell>
          <cell r="I194">
            <v>3</v>
          </cell>
          <cell r="L194">
            <v>3</v>
          </cell>
          <cell r="M194">
            <v>1</v>
          </cell>
          <cell r="P194">
            <v>2046.29</v>
          </cell>
          <cell r="Q194">
            <v>0.16785873474930282</v>
          </cell>
          <cell r="R194">
            <v>2253.29</v>
          </cell>
          <cell r="S194">
            <v>1929.42</v>
          </cell>
          <cell r="T194">
            <v>323.86999999999989</v>
          </cell>
          <cell r="U194">
            <v>0.31164736441916246</v>
          </cell>
          <cell r="V194">
            <v>3273.4530000000009</v>
          </cell>
          <cell r="W194">
            <v>4364.6040000000012</v>
          </cell>
          <cell r="X194">
            <v>2871.4500000000003</v>
          </cell>
          <cell r="Y194">
            <v>3828.6000000000004</v>
          </cell>
        </row>
        <row r="195">
          <cell r="B195">
            <v>27405</v>
          </cell>
          <cell r="C195" t="str">
            <v>Prerig &amp; controls - single Mercury DTS engine</v>
          </cell>
          <cell r="D195" t="str">
            <v>Prerig &amp; controls - single Mercury DTS engine</v>
          </cell>
          <cell r="E195" t="str">
            <v>2025 FC, 2025 ESC/HHT/HT</v>
          </cell>
          <cell r="F195">
            <v>0</v>
          </cell>
          <cell r="G195">
            <v>0</v>
          </cell>
          <cell r="H195">
            <v>0</v>
          </cell>
          <cell r="I195">
            <v>4</v>
          </cell>
          <cell r="L195">
            <v>4</v>
          </cell>
          <cell r="M195">
            <v>1</v>
          </cell>
          <cell r="P195">
            <v>1968.61</v>
          </cell>
          <cell r="Q195">
            <v>0.20479101697735444</v>
          </cell>
          <cell r="R195">
            <v>2244.6099999999997</v>
          </cell>
          <cell r="S195">
            <v>1863.07</v>
          </cell>
          <cell r="T195">
            <v>381.53999999999974</v>
          </cell>
          <cell r="U195">
            <v>0.28400293083478734</v>
          </cell>
          <cell r="V195">
            <v>3134.9430000000007</v>
          </cell>
          <cell r="W195">
            <v>4179.9240000000009</v>
          </cell>
          <cell r="X195">
            <v>2749.9500000000003</v>
          </cell>
          <cell r="Y195">
            <v>3666.6000000000004</v>
          </cell>
        </row>
        <row r="196">
          <cell r="B196">
            <v>27455</v>
          </cell>
          <cell r="C196" t="str">
            <v>Prerig &amp; controls - single Mercury DTS engine</v>
          </cell>
          <cell r="D196" t="str">
            <v>Prerig &amp; controls - single Mercury DTS engine</v>
          </cell>
          <cell r="E196" t="str">
            <v>2225 ESC HT, 2425 EXP HT, 2625 CXP</v>
          </cell>
          <cell r="F196">
            <v>0</v>
          </cell>
          <cell r="G196">
            <v>0</v>
          </cell>
          <cell r="H196">
            <v>0</v>
          </cell>
          <cell r="I196">
            <v>4</v>
          </cell>
          <cell r="L196">
            <v>4</v>
          </cell>
          <cell r="M196">
            <v>1</v>
          </cell>
          <cell r="P196">
            <v>2771.37</v>
          </cell>
          <cell r="Q196">
            <v>0.20021504359949899</v>
          </cell>
          <cell r="R196">
            <v>3047.37</v>
          </cell>
          <cell r="S196">
            <v>2539.02</v>
          </cell>
          <cell r="T196">
            <v>508.34999999999991</v>
          </cell>
          <cell r="U196">
            <v>0.32991625519900536</v>
          </cell>
          <cell r="V196">
            <v>4547.7450000000008</v>
          </cell>
          <cell r="W196">
            <v>6063.6600000000008</v>
          </cell>
          <cell r="X196">
            <v>3989.25</v>
          </cell>
          <cell r="Y196">
            <v>5319</v>
          </cell>
        </row>
        <row r="197">
          <cell r="B197">
            <v>30451</v>
          </cell>
          <cell r="C197" t="str">
            <v>Prerig &amp; controls - single Mercury DTS engine</v>
          </cell>
          <cell r="D197" t="str">
            <v>Prerig &amp; controls - single Mercury DTS engine</v>
          </cell>
          <cell r="E197" t="str">
            <v>2325 CXP</v>
          </cell>
          <cell r="F197">
            <v>0</v>
          </cell>
          <cell r="G197">
            <v>0</v>
          </cell>
          <cell r="H197">
            <v>0</v>
          </cell>
          <cell r="I197">
            <v>4</v>
          </cell>
          <cell r="L197">
            <v>4</v>
          </cell>
          <cell r="M197">
            <v>1</v>
          </cell>
          <cell r="P197">
            <v>2759.91</v>
          </cell>
          <cell r="Q197">
            <v>0.20021585549542004</v>
          </cell>
          <cell r="R197">
            <v>3035.91</v>
          </cell>
          <cell r="S197">
            <v>2529.4699999999998</v>
          </cell>
          <cell r="T197">
            <v>506.44000000000005</v>
          </cell>
          <cell r="U197">
            <v>0.33243618540617398</v>
          </cell>
          <cell r="V197">
            <v>4547.7450000000008</v>
          </cell>
          <cell r="W197">
            <v>6063.6600000000008</v>
          </cell>
          <cell r="X197">
            <v>3989.25</v>
          </cell>
          <cell r="Y197">
            <v>5319</v>
          </cell>
        </row>
        <row r="198">
          <cell r="B198">
            <v>27777</v>
          </cell>
          <cell r="C198" t="str">
            <v>Prerig &amp; controls - single Mercury DTS engine</v>
          </cell>
          <cell r="D198" t="str">
            <v>Prerig &amp; controls - single Mercury DTS engine</v>
          </cell>
          <cell r="E198" t="str">
            <v>2525/2725 OS</v>
          </cell>
          <cell r="F198">
            <v>0</v>
          </cell>
          <cell r="G198">
            <v>0</v>
          </cell>
          <cell r="H198">
            <v>0</v>
          </cell>
          <cell r="I198">
            <v>4</v>
          </cell>
          <cell r="L198">
            <v>4</v>
          </cell>
          <cell r="M198">
            <v>1.5</v>
          </cell>
          <cell r="P198">
            <v>2725.99</v>
          </cell>
          <cell r="Q198">
            <v>0.21296936050199802</v>
          </cell>
          <cell r="R198">
            <v>3001.99</v>
          </cell>
          <cell r="S198">
            <v>2474.91</v>
          </cell>
          <cell r="T198">
            <v>527.07999999999993</v>
          </cell>
          <cell r="U198">
            <v>0.35559604022965946</v>
          </cell>
          <cell r="V198">
            <v>4658.5530000000008</v>
          </cell>
          <cell r="W198">
            <v>6211.4040000000014</v>
          </cell>
          <cell r="X198">
            <v>4086.4500000000003</v>
          </cell>
          <cell r="Y198">
            <v>5448.6</v>
          </cell>
        </row>
        <row r="199">
          <cell r="B199">
            <v>22050</v>
          </cell>
          <cell r="C199" t="str">
            <v>Prerig, steering &amp; controls - single Mercury Verado engine</v>
          </cell>
          <cell r="D199" t="str">
            <v>Prerig for single Mercury Verado engine</v>
          </cell>
          <cell r="E199" t="str">
            <v>2125 AC SPT</v>
          </cell>
          <cell r="F199">
            <v>0</v>
          </cell>
          <cell r="G199">
            <v>0</v>
          </cell>
          <cell r="H199">
            <v>0</v>
          </cell>
          <cell r="I199">
            <v>4.5</v>
          </cell>
          <cell r="L199">
            <v>4.5</v>
          </cell>
          <cell r="M199">
            <v>1</v>
          </cell>
          <cell r="P199">
            <v>3640.6</v>
          </cell>
          <cell r="Q199">
            <v>0.12377414730710591</v>
          </cell>
          <cell r="R199">
            <v>3951.1</v>
          </cell>
          <cell r="S199">
            <v>3515.92</v>
          </cell>
          <cell r="T199">
            <v>435.17999999999984</v>
          </cell>
          <cell r="U199">
            <v>0.29797198817438797</v>
          </cell>
          <cell r="V199">
            <v>5628.1230000000014</v>
          </cell>
          <cell r="W199">
            <v>7504.1640000000016</v>
          </cell>
          <cell r="X199">
            <v>4936.9500000000007</v>
          </cell>
          <cell r="Y199">
            <v>6582.6</v>
          </cell>
        </row>
        <row r="200">
          <cell r="B200">
            <v>27408</v>
          </cell>
          <cell r="C200" t="str">
            <v>Prerig for single Mercury Verado engine</v>
          </cell>
          <cell r="D200" t="str">
            <v>Prerig for single Mercury Verado engine</v>
          </cell>
          <cell r="E200" t="str">
            <v>2025 ESC/HHT/HT</v>
          </cell>
          <cell r="F200">
            <v>0</v>
          </cell>
          <cell r="G200">
            <v>0</v>
          </cell>
          <cell r="H200">
            <v>0</v>
          </cell>
          <cell r="I200">
            <v>6.5</v>
          </cell>
          <cell r="L200">
            <v>6.5</v>
          </cell>
          <cell r="M200">
            <v>1</v>
          </cell>
          <cell r="P200">
            <v>2758.02</v>
          </cell>
          <cell r="Q200">
            <v>0.16139127033282269</v>
          </cell>
          <cell r="R200">
            <v>3206.52</v>
          </cell>
          <cell r="S200">
            <v>2760.93</v>
          </cell>
          <cell r="T200">
            <v>445.59000000000015</v>
          </cell>
          <cell r="U200">
            <v>0.2758050844873744</v>
          </cell>
          <cell r="V200">
            <v>4427.7030000000013</v>
          </cell>
          <cell r="W200">
            <v>5903.6040000000012</v>
          </cell>
          <cell r="X200">
            <v>3883.9500000000003</v>
          </cell>
          <cell r="Y200">
            <v>5178.6000000000004</v>
          </cell>
        </row>
        <row r="201">
          <cell r="B201">
            <v>27456</v>
          </cell>
          <cell r="C201" t="str">
            <v>Prerig, steering &amp; controls - single Mercury Verado engine</v>
          </cell>
          <cell r="D201" t="str">
            <v>Prerig, steering &amp; controls - single Verado engine</v>
          </cell>
          <cell r="E201" t="str">
            <v>2225 ESC</v>
          </cell>
          <cell r="F201">
            <v>0</v>
          </cell>
          <cell r="G201">
            <v>0</v>
          </cell>
          <cell r="H201">
            <v>0</v>
          </cell>
          <cell r="I201">
            <v>6.5</v>
          </cell>
          <cell r="L201">
            <v>6.5</v>
          </cell>
          <cell r="M201">
            <v>1</v>
          </cell>
          <cell r="P201">
            <v>3560.12</v>
          </cell>
          <cell r="Q201">
            <v>0.16200978047557341</v>
          </cell>
          <cell r="R201">
            <v>4008.62</v>
          </cell>
          <cell r="S201">
            <v>3449.73</v>
          </cell>
          <cell r="T201">
            <v>558.88999999999987</v>
          </cell>
          <cell r="U201">
            <v>0.29924902931808162</v>
          </cell>
          <cell r="V201">
            <v>5720.4630000000016</v>
          </cell>
          <cell r="W201">
            <v>7627.2840000000015</v>
          </cell>
          <cell r="X201">
            <v>5017.9500000000007</v>
          </cell>
          <cell r="Y201">
            <v>6690.6</v>
          </cell>
        </row>
        <row r="202">
          <cell r="B202">
            <v>27457</v>
          </cell>
          <cell r="C202" t="str">
            <v>Prerig, steering &amp; controls - single Mercury Verado engine</v>
          </cell>
          <cell r="D202" t="str">
            <v>Prerig, steering &amp; controls - single Verado engine</v>
          </cell>
          <cell r="E202" t="str">
            <v>2425 ESC</v>
          </cell>
          <cell r="F202">
            <v>0</v>
          </cell>
          <cell r="G202">
            <v>0</v>
          </cell>
          <cell r="H202">
            <v>0</v>
          </cell>
          <cell r="I202">
            <v>6.5</v>
          </cell>
          <cell r="L202">
            <v>6.5</v>
          </cell>
          <cell r="M202">
            <v>1</v>
          </cell>
          <cell r="P202">
            <v>3699.45</v>
          </cell>
          <cell r="Q202">
            <v>0.1641179062464041</v>
          </cell>
          <cell r="R202">
            <v>4147.95</v>
          </cell>
          <cell r="S202">
            <v>3563.17</v>
          </cell>
          <cell r="T202">
            <v>584.77999999999975</v>
          </cell>
          <cell r="U202">
            <v>0.27489260921712128</v>
          </cell>
          <cell r="V202">
            <v>5720.4630000000016</v>
          </cell>
          <cell r="W202">
            <v>7627.2840000000015</v>
          </cell>
          <cell r="X202">
            <v>5017.9500000000007</v>
          </cell>
          <cell r="Y202">
            <v>6690.6</v>
          </cell>
        </row>
        <row r="203">
          <cell r="B203">
            <v>30452</v>
          </cell>
          <cell r="C203" t="str">
            <v>Prerig, steering &amp; controls - single Mercury Verado engine</v>
          </cell>
          <cell r="D203" t="str">
            <v>Prerig, steering &amp; controls - single Verado engine</v>
          </cell>
          <cell r="E203" t="str">
            <v>2325 CXP</v>
          </cell>
          <cell r="F203">
            <v>0</v>
          </cell>
          <cell r="G203">
            <v>0</v>
          </cell>
          <cell r="H203">
            <v>0</v>
          </cell>
          <cell r="I203">
            <v>6.5</v>
          </cell>
          <cell r="L203">
            <v>6.5</v>
          </cell>
          <cell r="M203">
            <v>1</v>
          </cell>
          <cell r="P203">
            <v>3560.96</v>
          </cell>
          <cell r="Q203">
            <v>0.1620612700344897</v>
          </cell>
          <cell r="R203">
            <v>4009.46</v>
          </cell>
          <cell r="S203">
            <v>3450.3</v>
          </cell>
          <cell r="T203">
            <v>559.15999999999985</v>
          </cell>
          <cell r="U203">
            <v>0.29910218805715572</v>
          </cell>
          <cell r="V203">
            <v>5720.4630000000016</v>
          </cell>
          <cell r="W203">
            <v>7627.2840000000015</v>
          </cell>
          <cell r="X203">
            <v>5017.9500000000007</v>
          </cell>
          <cell r="Y203">
            <v>6690.6</v>
          </cell>
        </row>
        <row r="204">
          <cell r="B204">
            <v>27460</v>
          </cell>
          <cell r="C204" t="str">
            <v>Prerig, steering &amp; controls - single Mercury Verado engine</v>
          </cell>
          <cell r="D204" t="str">
            <v>Prerig, steering &amp; controls - single Verado engine</v>
          </cell>
          <cell r="E204" t="str">
            <v>2625 CXP</v>
          </cell>
          <cell r="F204">
            <v>0</v>
          </cell>
          <cell r="G204">
            <v>0</v>
          </cell>
          <cell r="H204">
            <v>0</v>
          </cell>
          <cell r="I204">
            <v>6.5</v>
          </cell>
          <cell r="L204">
            <v>6.5</v>
          </cell>
          <cell r="M204">
            <v>1</v>
          </cell>
          <cell r="P204">
            <v>3746.67</v>
          </cell>
          <cell r="Q204">
            <v>0.16197142136999057</v>
          </cell>
          <cell r="R204">
            <v>4195.17</v>
          </cell>
          <cell r="S204">
            <v>3610.39</v>
          </cell>
          <cell r="T204">
            <v>584.7800000000002</v>
          </cell>
          <cell r="U204">
            <v>0.26663803262078628</v>
          </cell>
          <cell r="V204">
            <v>5720.4630000000016</v>
          </cell>
          <cell r="W204">
            <v>7627.2840000000015</v>
          </cell>
          <cell r="X204">
            <v>5017.9500000000007</v>
          </cell>
          <cell r="Y204">
            <v>6690.6</v>
          </cell>
        </row>
        <row r="205">
          <cell r="B205">
            <v>27461</v>
          </cell>
          <cell r="C205" t="str">
            <v>Prerig, steering &amp; controls - single Mercury Verado engine</v>
          </cell>
          <cell r="D205" t="str">
            <v>Prerig, steering &amp; controls - single Verado engine</v>
          </cell>
          <cell r="E205" t="str">
            <v>2825 CXP</v>
          </cell>
          <cell r="F205">
            <v>0</v>
          </cell>
          <cell r="G205">
            <v>0</v>
          </cell>
          <cell r="H205">
            <v>0</v>
          </cell>
          <cell r="I205">
            <v>6.5</v>
          </cell>
          <cell r="L205">
            <v>6.5</v>
          </cell>
          <cell r="M205">
            <v>1</v>
          </cell>
          <cell r="P205">
            <v>3846.6</v>
          </cell>
          <cell r="Q205">
            <v>0.17752689469124577</v>
          </cell>
          <cell r="R205">
            <v>4295.1000000000004</v>
          </cell>
          <cell r="S205">
            <v>3647.56</v>
          </cell>
          <cell r="T205">
            <v>647.54000000000042</v>
          </cell>
          <cell r="U205">
            <v>0.2491691669013506</v>
          </cell>
          <cell r="V205">
            <v>5720.4630000000016</v>
          </cell>
          <cell r="W205">
            <v>7627.2840000000015</v>
          </cell>
          <cell r="X205">
            <v>5017.9500000000007</v>
          </cell>
          <cell r="Y205">
            <v>6690.6</v>
          </cell>
        </row>
        <row r="206">
          <cell r="B206">
            <v>27778</v>
          </cell>
          <cell r="C206" t="str">
            <v>Prerig, steering &amp; controls - single Verado engine</v>
          </cell>
          <cell r="D206" t="str">
            <v>Prerig, steering &amp; controls - single Verado engine</v>
          </cell>
          <cell r="E206" t="str">
            <v>2525 OS</v>
          </cell>
          <cell r="F206">
            <v>0</v>
          </cell>
          <cell r="G206">
            <v>0</v>
          </cell>
          <cell r="H206">
            <v>0</v>
          </cell>
          <cell r="I206">
            <v>6.5</v>
          </cell>
          <cell r="L206">
            <v>6.5</v>
          </cell>
          <cell r="M206">
            <v>1</v>
          </cell>
          <cell r="P206">
            <v>3680.72</v>
          </cell>
          <cell r="Q206">
            <v>0.17809751240374427</v>
          </cell>
          <cell r="R206">
            <v>4129.2199999999993</v>
          </cell>
          <cell r="S206">
            <v>3504.99</v>
          </cell>
          <cell r="T206">
            <v>624.22999999999956</v>
          </cell>
          <cell r="U206">
            <v>0.27816681971371932</v>
          </cell>
          <cell r="V206">
            <v>5720.4630000000016</v>
          </cell>
          <cell r="W206">
            <v>7627.2840000000015</v>
          </cell>
          <cell r="X206">
            <v>5017.9500000000007</v>
          </cell>
          <cell r="Y206">
            <v>6690.6</v>
          </cell>
        </row>
        <row r="207">
          <cell r="B207">
            <v>27779</v>
          </cell>
          <cell r="C207" t="str">
            <v>Prerig, steering &amp; controls - single Verado engine</v>
          </cell>
          <cell r="D207" t="str">
            <v>Prerig, steering &amp; controls - single Verado engine</v>
          </cell>
          <cell r="E207" t="str">
            <v>2725 OS</v>
          </cell>
          <cell r="F207">
            <v>0</v>
          </cell>
          <cell r="G207">
            <v>0</v>
          </cell>
          <cell r="H207">
            <v>0</v>
          </cell>
          <cell r="I207">
            <v>6.5</v>
          </cell>
          <cell r="L207">
            <v>6.5</v>
          </cell>
          <cell r="M207">
            <v>1</v>
          </cell>
          <cell r="P207">
            <v>3708.7</v>
          </cell>
          <cell r="Q207">
            <v>0.17681694398994499</v>
          </cell>
          <cell r="R207">
            <v>4157.2</v>
          </cell>
          <cell r="S207">
            <v>3532.58</v>
          </cell>
          <cell r="T207">
            <v>624.61999999999989</v>
          </cell>
          <cell r="U207">
            <v>0.2732756072366872</v>
          </cell>
          <cell r="V207">
            <v>5720.4630000000016</v>
          </cell>
          <cell r="W207">
            <v>7627.2840000000015</v>
          </cell>
          <cell r="X207">
            <v>5017.9500000000007</v>
          </cell>
          <cell r="Y207">
            <v>6690.6</v>
          </cell>
        </row>
        <row r="208">
          <cell r="B208">
            <v>27780</v>
          </cell>
          <cell r="C208" t="str">
            <v>Prerig, steering &amp; controls - single Verado engine</v>
          </cell>
          <cell r="D208" t="str">
            <v>Prerig, steering &amp; controls - single Verado engine</v>
          </cell>
          <cell r="E208" t="str">
            <v>2825 OS</v>
          </cell>
          <cell r="F208">
            <v>0</v>
          </cell>
          <cell r="G208">
            <v>0</v>
          </cell>
          <cell r="H208">
            <v>0</v>
          </cell>
          <cell r="I208">
            <v>6.5</v>
          </cell>
          <cell r="L208">
            <v>6.5</v>
          </cell>
          <cell r="M208">
            <v>1</v>
          </cell>
          <cell r="P208">
            <v>3596.7</v>
          </cell>
          <cell r="Q208">
            <v>0.12991572837554352</v>
          </cell>
          <cell r="R208">
            <v>4045.2</v>
          </cell>
          <cell r="S208">
            <v>3580.09</v>
          </cell>
          <cell r="T208">
            <v>465.10999999999967</v>
          </cell>
          <cell r="U208">
            <v>0.29285444202680821</v>
          </cell>
          <cell r="V208">
            <v>5720.4630000000016</v>
          </cell>
          <cell r="W208">
            <v>7627.2840000000015</v>
          </cell>
          <cell r="X208">
            <v>5017.9500000000007</v>
          </cell>
          <cell r="Y208">
            <v>6690.6</v>
          </cell>
        </row>
        <row r="209">
          <cell r="B209">
            <v>27781</v>
          </cell>
          <cell r="C209" t="str">
            <v>Prerig, steering &amp; controls - single Verado engine</v>
          </cell>
          <cell r="D209" t="str">
            <v>Prerig, steering &amp; controls - single Verado engine</v>
          </cell>
          <cell r="E209" t="str">
            <v>3025 OS</v>
          </cell>
          <cell r="F209">
            <v>0</v>
          </cell>
          <cell r="G209">
            <v>0</v>
          </cell>
          <cell r="H209">
            <v>0</v>
          </cell>
          <cell r="I209">
            <v>6.5</v>
          </cell>
          <cell r="L209">
            <v>6.5</v>
          </cell>
          <cell r="M209">
            <v>1</v>
          </cell>
          <cell r="P209">
            <v>3509.91</v>
          </cell>
          <cell r="Q209">
            <v>0.12398949385958681</v>
          </cell>
          <cell r="R209">
            <v>3958.41</v>
          </cell>
          <cell r="S209">
            <v>3521.75</v>
          </cell>
          <cell r="T209">
            <v>436.65999999999985</v>
          </cell>
          <cell r="U209">
            <v>0.30802629087890288</v>
          </cell>
          <cell r="V209">
            <v>5720.4630000000016</v>
          </cell>
          <cell r="W209">
            <v>7627.2840000000015</v>
          </cell>
          <cell r="X209">
            <v>5017.9500000000007</v>
          </cell>
          <cell r="Y209">
            <v>6690.6</v>
          </cell>
        </row>
        <row r="210">
          <cell r="B210">
            <v>36196</v>
          </cell>
          <cell r="C210" t="str">
            <v>Prerig, steering &amp; controls - twin Verado (Next Gen DTS) engine</v>
          </cell>
          <cell r="D210" t="str">
            <v>Prerig, steering &amp; controls - twin Verado (Next Gen DTS) engine</v>
          </cell>
          <cell r="E210" t="str">
            <v>30 OS/GFX</v>
          </cell>
          <cell r="F210">
            <v>0</v>
          </cell>
          <cell r="G210">
            <v>0</v>
          </cell>
          <cell r="H210">
            <v>0</v>
          </cell>
          <cell r="I210">
            <v>7</v>
          </cell>
          <cell r="L210">
            <v>7</v>
          </cell>
          <cell r="M210" t="e">
            <v>#N/A</v>
          </cell>
          <cell r="P210">
            <v>5396.32</v>
          </cell>
          <cell r="Q210" t="e">
            <v>#VALUE!</v>
          </cell>
          <cell r="R210">
            <v>5879.32</v>
          </cell>
          <cell r="S210" t="str">
            <v/>
          </cell>
          <cell r="T210" t="e">
            <v>#VALUE!</v>
          </cell>
          <cell r="U210">
            <v>0.32129062049062052</v>
          </cell>
          <cell r="V210">
            <v>8662.5</v>
          </cell>
          <cell r="W210">
            <v>11550</v>
          </cell>
          <cell r="X210">
            <v>0</v>
          </cell>
        </row>
        <row r="211">
          <cell r="B211">
            <v>36197</v>
          </cell>
          <cell r="C211" t="str">
            <v>Prerig, steering &amp; controls - twin Verado (Next Gen DTS) engine</v>
          </cell>
          <cell r="D211" t="str">
            <v>Prerig, steering &amp; controls - twin Verado (Next Gen DTS) engine</v>
          </cell>
          <cell r="E211" t="str">
            <v>32 GFX</v>
          </cell>
          <cell r="F211">
            <v>0</v>
          </cell>
          <cell r="G211">
            <v>0</v>
          </cell>
          <cell r="H211">
            <v>0</v>
          </cell>
          <cell r="I211">
            <v>7</v>
          </cell>
          <cell r="L211">
            <v>7</v>
          </cell>
          <cell r="M211" t="e">
            <v>#N/A</v>
          </cell>
          <cell r="P211">
            <v>4783.45</v>
          </cell>
          <cell r="Q211" t="e">
            <v>#VALUE!</v>
          </cell>
          <cell r="R211">
            <v>5266.45</v>
          </cell>
          <cell r="S211" t="str">
            <v/>
          </cell>
          <cell r="T211" t="e">
            <v>#VALUE!</v>
          </cell>
          <cell r="U211">
            <v>0.33724083687273876</v>
          </cell>
          <cell r="V211">
            <v>7946.25</v>
          </cell>
          <cell r="W211">
            <v>10595</v>
          </cell>
          <cell r="X211">
            <v>0</v>
          </cell>
        </row>
        <row r="212">
          <cell r="B212">
            <v>36198</v>
          </cell>
          <cell r="C212" t="str">
            <v>Prerig, steering &amp; controls - twin Verado (Next Gen DTS) engine</v>
          </cell>
          <cell r="D212" t="str">
            <v>Prerig, steering &amp; controls - twin Verado (Next Gen DTS) engine</v>
          </cell>
          <cell r="E212" t="str">
            <v>34 GFX</v>
          </cell>
          <cell r="F212">
            <v>0</v>
          </cell>
          <cell r="G212">
            <v>0</v>
          </cell>
          <cell r="H212">
            <v>0</v>
          </cell>
          <cell r="I212">
            <v>7</v>
          </cell>
          <cell r="L212">
            <v>7</v>
          </cell>
          <cell r="M212" t="e">
            <v>#N/A</v>
          </cell>
          <cell r="P212">
            <v>4778.92</v>
          </cell>
          <cell r="Q212" t="e">
            <v>#VALUE!</v>
          </cell>
          <cell r="R212">
            <v>5261.92</v>
          </cell>
          <cell r="S212" t="str">
            <v/>
          </cell>
          <cell r="T212" t="e">
            <v>#VALUE!</v>
          </cell>
          <cell r="U212">
            <v>0.33781091709926064</v>
          </cell>
          <cell r="V212">
            <v>7946.25</v>
          </cell>
          <cell r="W212">
            <v>10595</v>
          </cell>
          <cell r="X212">
            <v>0</v>
          </cell>
        </row>
        <row r="213">
          <cell r="B213">
            <v>36200</v>
          </cell>
          <cell r="C213" t="str">
            <v>Prerig &amp; controls - twin Mercury Next Gen DTS engine</v>
          </cell>
          <cell r="D213" t="str">
            <v>Prerig &amp; controls - twin Mercury Next Gen DTS engine</v>
          </cell>
          <cell r="E213" t="str">
            <v>28,30OS/GFX</v>
          </cell>
          <cell r="F213">
            <v>0</v>
          </cell>
          <cell r="G213">
            <v>0</v>
          </cell>
          <cell r="H213">
            <v>0</v>
          </cell>
          <cell r="I213">
            <v>6</v>
          </cell>
          <cell r="L213">
            <v>6</v>
          </cell>
          <cell r="M213" t="e">
            <v>#N/A</v>
          </cell>
          <cell r="P213">
            <v>3885.06</v>
          </cell>
          <cell r="Q213" t="e">
            <v>#VALUE!</v>
          </cell>
          <cell r="R213">
            <v>4299.0599999999995</v>
          </cell>
          <cell r="S213" t="str">
            <v/>
          </cell>
          <cell r="T213" t="e">
            <v>#VALUE!</v>
          </cell>
          <cell r="U213">
            <v>0.3315358600583091</v>
          </cell>
          <cell r="V213">
            <v>6431.25</v>
          </cell>
          <cell r="W213">
            <v>8575</v>
          </cell>
          <cell r="X213">
            <v>0</v>
          </cell>
        </row>
        <row r="214">
          <cell r="B214">
            <v>36201</v>
          </cell>
          <cell r="C214" t="str">
            <v>Prerig &amp; controls - twin Mercury Next Gen DTS engine</v>
          </cell>
          <cell r="D214" t="str">
            <v>Prerig &amp; controls - twin Mercury Next Gen DTS engine</v>
          </cell>
          <cell r="E214" t="str">
            <v>32 GFX</v>
          </cell>
          <cell r="F214">
            <v>0</v>
          </cell>
          <cell r="G214">
            <v>0</v>
          </cell>
          <cell r="H214">
            <v>0</v>
          </cell>
          <cell r="I214">
            <v>6</v>
          </cell>
          <cell r="L214">
            <v>6</v>
          </cell>
          <cell r="M214" t="e">
            <v>#N/A</v>
          </cell>
          <cell r="P214">
            <v>3881.28</v>
          </cell>
          <cell r="Q214" t="e">
            <v>#VALUE!</v>
          </cell>
          <cell r="R214">
            <v>4295.2800000000007</v>
          </cell>
          <cell r="S214" t="str">
            <v/>
          </cell>
          <cell r="T214" t="e">
            <v>#VALUE!</v>
          </cell>
          <cell r="U214">
            <v>0.33212361516034977</v>
          </cell>
          <cell r="V214">
            <v>6431.25</v>
          </cell>
          <cell r="W214">
            <v>8575</v>
          </cell>
          <cell r="X214">
            <v>0</v>
          </cell>
        </row>
        <row r="215">
          <cell r="B215">
            <v>35691</v>
          </cell>
          <cell r="C215" t="str">
            <v>Prerig &amp; controls - single Mercury DTS engine</v>
          </cell>
          <cell r="D215" t="str">
            <v>Prerig &amp; controls - single Mercury DTS engine</v>
          </cell>
          <cell r="E215" t="str">
            <v>19 AW SPT</v>
          </cell>
          <cell r="F215">
            <v>0</v>
          </cell>
          <cell r="G215">
            <v>0</v>
          </cell>
          <cell r="H215">
            <v>0</v>
          </cell>
          <cell r="I215">
            <v>3</v>
          </cell>
          <cell r="L215">
            <v>3</v>
          </cell>
          <cell r="M215" t="e">
            <v>#N/A</v>
          </cell>
          <cell r="P215">
            <v>2046.29</v>
          </cell>
          <cell r="Q215" t="e">
            <v>#VALUE!</v>
          </cell>
          <cell r="R215">
            <v>2253.29</v>
          </cell>
          <cell r="S215" t="str">
            <v/>
          </cell>
          <cell r="T215" t="e">
            <v>#VALUE!</v>
          </cell>
          <cell r="U215">
            <v>0.3465883717558359</v>
          </cell>
          <cell r="V215">
            <v>3448.5</v>
          </cell>
          <cell r="W215">
            <v>4598</v>
          </cell>
          <cell r="X215">
            <v>0</v>
          </cell>
        </row>
        <row r="216">
          <cell r="B216">
            <v>35808</v>
          </cell>
          <cell r="C216" t="str">
            <v>Prerig &amp; controls - single Mercury DTS engine</v>
          </cell>
          <cell r="D216" t="str">
            <v>Prerig &amp; controls - single Mercury DTS engine</v>
          </cell>
          <cell r="E216" t="str">
            <v>21 AW SPT</v>
          </cell>
          <cell r="F216">
            <v>0</v>
          </cell>
          <cell r="G216">
            <v>0</v>
          </cell>
          <cell r="H216">
            <v>0</v>
          </cell>
          <cell r="I216">
            <v>3</v>
          </cell>
          <cell r="L216">
            <v>3</v>
          </cell>
          <cell r="M216" t="e">
            <v>#N/A</v>
          </cell>
          <cell r="P216">
            <v>2046.29</v>
          </cell>
          <cell r="Q216" t="e">
            <v>#VALUE!</v>
          </cell>
          <cell r="R216">
            <v>2253.29</v>
          </cell>
          <cell r="S216" t="str">
            <v/>
          </cell>
          <cell r="T216" t="e">
            <v>#VALUE!</v>
          </cell>
          <cell r="U216">
            <v>0.3465883717558359</v>
          </cell>
          <cell r="V216">
            <v>3448.5</v>
          </cell>
          <cell r="W216">
            <v>4598</v>
          </cell>
          <cell r="X216">
            <v>0</v>
          </cell>
        </row>
        <row r="217">
          <cell r="B217">
            <v>35809</v>
          </cell>
          <cell r="C217" t="str">
            <v>Prerig, steering &amp; controls - single Mercury Verado engine</v>
          </cell>
          <cell r="D217" t="str">
            <v>Prerig, steering &amp; controls - single Mercury Verado engine</v>
          </cell>
          <cell r="E217" t="str">
            <v>21 AW SPT</v>
          </cell>
          <cell r="F217">
            <v>0</v>
          </cell>
          <cell r="G217">
            <v>0</v>
          </cell>
          <cell r="H217">
            <v>0</v>
          </cell>
          <cell r="I217">
            <v>6.5</v>
          </cell>
          <cell r="L217">
            <v>6.5</v>
          </cell>
          <cell r="M217" t="e">
            <v>#N/A</v>
          </cell>
          <cell r="P217">
            <v>3365.97</v>
          </cell>
          <cell r="Q217" t="e">
            <v>#VALUE!</v>
          </cell>
          <cell r="R217">
            <v>3814.47</v>
          </cell>
          <cell r="S217" t="str">
            <v/>
          </cell>
          <cell r="T217" t="e">
            <v>#VALUE!</v>
          </cell>
          <cell r="U217">
            <v>0.36306073888541018</v>
          </cell>
          <cell r="V217">
            <v>5988.75</v>
          </cell>
          <cell r="W217">
            <v>7985</v>
          </cell>
          <cell r="X217">
            <v>0</v>
          </cell>
        </row>
        <row r="218">
          <cell r="B218">
            <v>22050</v>
          </cell>
          <cell r="C218" t="str">
            <v>Prerig, steering &amp; controls - single Mercury Verado engine</v>
          </cell>
          <cell r="D218" t="str">
            <v>Prerig, steering &amp; controls - single Mercury Verado engine</v>
          </cell>
          <cell r="E218" t="str">
            <v>19-20 FL SPT, 2125 AC SPT</v>
          </cell>
          <cell r="F218">
            <v>0</v>
          </cell>
          <cell r="G218">
            <v>0</v>
          </cell>
          <cell r="H218">
            <v>0</v>
          </cell>
          <cell r="I218">
            <v>6.5</v>
          </cell>
          <cell r="L218">
            <v>6.5</v>
          </cell>
          <cell r="M218">
            <v>3</v>
          </cell>
          <cell r="P218">
            <v>3640.6</v>
          </cell>
          <cell r="Q218">
            <v>0.1630241871259869</v>
          </cell>
          <cell r="R218">
            <v>4089.1</v>
          </cell>
          <cell r="S218">
            <v>3515.92</v>
          </cell>
          <cell r="T218">
            <v>573.17999999999984</v>
          </cell>
          <cell r="U218">
            <v>0.28518023803318038</v>
          </cell>
          <cell r="V218">
            <v>5720.4630000000016</v>
          </cell>
          <cell r="W218">
            <v>7627.2840000000015</v>
          </cell>
          <cell r="X218">
            <v>5017.9500000000007</v>
          </cell>
          <cell r="Y218">
            <v>6690.6</v>
          </cell>
        </row>
        <row r="219">
          <cell r="B219">
            <v>27454</v>
          </cell>
          <cell r="C219" t="str">
            <v>Prerig for twin Mercury mechanical control engines</v>
          </cell>
          <cell r="D219" t="str">
            <v>Prerig for twin Mercury mechanical control engines</v>
          </cell>
          <cell r="E219" t="str">
            <v>2225 ESC</v>
          </cell>
          <cell r="F219">
            <v>0</v>
          </cell>
          <cell r="G219">
            <v>0</v>
          </cell>
          <cell r="H219">
            <v>0</v>
          </cell>
          <cell r="I219">
            <v>4</v>
          </cell>
          <cell r="L219">
            <v>4</v>
          </cell>
          <cell r="M219">
            <v>0</v>
          </cell>
          <cell r="P219">
            <v>2649.7181999999998</v>
          </cell>
          <cell r="Q219">
            <v>5.7601911530272491E-2</v>
          </cell>
          <cell r="R219">
            <v>2925.7181999999998</v>
          </cell>
          <cell r="S219">
            <v>2766.37</v>
          </cell>
          <cell r="T219">
            <v>159.34819999999991</v>
          </cell>
          <cell r="U219">
            <v>0.36568186119843055</v>
          </cell>
          <cell r="V219">
            <v>4612.3830000000007</v>
          </cell>
          <cell r="W219">
            <v>6149.844000000001</v>
          </cell>
          <cell r="X219">
            <v>4045.9500000000003</v>
          </cell>
          <cell r="Y219">
            <v>5394.6</v>
          </cell>
        </row>
        <row r="220">
          <cell r="B220">
            <v>27459</v>
          </cell>
          <cell r="C220" t="str">
            <v>Prerig for twin Mercury mechanical control engines</v>
          </cell>
          <cell r="D220" t="str">
            <v>Prerig for twin Mercury mechanical control engines</v>
          </cell>
          <cell r="E220" t="str">
            <v>2425 ESC</v>
          </cell>
          <cell r="F220">
            <v>0</v>
          </cell>
          <cell r="G220">
            <v>0</v>
          </cell>
          <cell r="H220">
            <v>0</v>
          </cell>
          <cell r="I220">
            <v>4</v>
          </cell>
          <cell r="L220">
            <v>4</v>
          </cell>
          <cell r="M220">
            <v>0</v>
          </cell>
          <cell r="P220">
            <v>2879.5382</v>
          </cell>
          <cell r="Q220">
            <v>6.9797264769498893E-2</v>
          </cell>
          <cell r="R220">
            <v>3155.5382</v>
          </cell>
          <cell r="S220">
            <v>2949.66</v>
          </cell>
          <cell r="T220">
            <v>205.87820000000011</v>
          </cell>
          <cell r="U220">
            <v>0.31585512304593971</v>
          </cell>
          <cell r="V220">
            <v>4612.3830000000007</v>
          </cell>
          <cell r="W220">
            <v>6149.844000000001</v>
          </cell>
          <cell r="X220">
            <v>4045.9500000000003</v>
          </cell>
          <cell r="Y220">
            <v>5394.6</v>
          </cell>
        </row>
        <row r="221">
          <cell r="B221">
            <v>27462</v>
          </cell>
          <cell r="C221" t="str">
            <v>Prerig for twin Mercury mechanical control engines</v>
          </cell>
          <cell r="D221" t="str">
            <v>Prerig for twin Mercury mechanical control engines</v>
          </cell>
          <cell r="E221" t="str">
            <v>2625 CXP</v>
          </cell>
          <cell r="F221">
            <v>0</v>
          </cell>
          <cell r="G221">
            <v>0</v>
          </cell>
          <cell r="H221">
            <v>0</v>
          </cell>
          <cell r="I221">
            <v>4</v>
          </cell>
          <cell r="L221">
            <v>4</v>
          </cell>
          <cell r="M221">
            <v>0</v>
          </cell>
          <cell r="P221">
            <v>3158.91</v>
          </cell>
          <cell r="Q221">
            <v>7.1136557117865498E-2</v>
          </cell>
          <cell r="R221">
            <v>3434.91</v>
          </cell>
          <cell r="S221">
            <v>3206.79</v>
          </cell>
          <cell r="T221">
            <v>228.11999999999989</v>
          </cell>
          <cell r="U221">
            <v>0.25528517471337497</v>
          </cell>
          <cell r="V221">
            <v>4612.3830000000007</v>
          </cell>
          <cell r="W221">
            <v>6149.844000000001</v>
          </cell>
          <cell r="X221">
            <v>4045.9500000000003</v>
          </cell>
          <cell r="Y221">
            <v>5394.6</v>
          </cell>
        </row>
        <row r="222">
          <cell r="B222">
            <v>27463</v>
          </cell>
          <cell r="C222" t="str">
            <v>Prerig for twin Mercury mechanical control engines</v>
          </cell>
          <cell r="D222" t="str">
            <v>Prerig for twin Mercury mechanical control engines</v>
          </cell>
          <cell r="E222" t="str">
            <v>2825 CXP</v>
          </cell>
          <cell r="F222">
            <v>0</v>
          </cell>
          <cell r="G222">
            <v>0</v>
          </cell>
          <cell r="H222">
            <v>0</v>
          </cell>
          <cell r="I222">
            <v>4</v>
          </cell>
          <cell r="L222">
            <v>4</v>
          </cell>
          <cell r="M222">
            <v>0</v>
          </cell>
          <cell r="P222">
            <v>3198.95</v>
          </cell>
          <cell r="Q222">
            <v>7.0773772290132972E-2</v>
          </cell>
          <cell r="R222">
            <v>3474.95</v>
          </cell>
          <cell r="S222">
            <v>3245.27</v>
          </cell>
          <cell r="T222">
            <v>229.67999999999984</v>
          </cell>
          <cell r="U222">
            <v>0.24660419570534378</v>
          </cell>
          <cell r="V222">
            <v>4612.3830000000007</v>
          </cell>
          <cell r="W222">
            <v>6149.844000000001</v>
          </cell>
          <cell r="X222">
            <v>4045.9500000000003</v>
          </cell>
          <cell r="Y222">
            <v>5394.6</v>
          </cell>
        </row>
        <row r="223">
          <cell r="B223">
            <v>27817</v>
          </cell>
          <cell r="C223" t="str">
            <v>Prerig &amp; controls - twin Mercury mechanical control engine</v>
          </cell>
          <cell r="D223" t="str">
            <v>Prerig &amp; controls - twin Mercury Mechanical control engine</v>
          </cell>
          <cell r="E223" t="str">
            <v>2525 OS</v>
          </cell>
          <cell r="F223">
            <v>0</v>
          </cell>
          <cell r="G223">
            <v>0</v>
          </cell>
          <cell r="H223">
            <v>0</v>
          </cell>
          <cell r="I223">
            <v>4</v>
          </cell>
          <cell r="L223">
            <v>4</v>
          </cell>
          <cell r="M223">
            <v>0</v>
          </cell>
          <cell r="P223">
            <v>2640.34</v>
          </cell>
          <cell r="Q223">
            <v>5.886624476710204E-2</v>
          </cell>
          <cell r="R223">
            <v>2916.34</v>
          </cell>
          <cell r="S223">
            <v>2754.21</v>
          </cell>
          <cell r="T223">
            <v>162.13000000000011</v>
          </cell>
          <cell r="U223">
            <v>0.36771512686609076</v>
          </cell>
          <cell r="V223">
            <v>4612.3830000000007</v>
          </cell>
          <cell r="W223">
            <v>6149.844000000001</v>
          </cell>
          <cell r="X223">
            <v>4045.9500000000003</v>
          </cell>
          <cell r="Y223">
            <v>5394.6</v>
          </cell>
        </row>
        <row r="224">
          <cell r="B224">
            <v>27818</v>
          </cell>
          <cell r="C224" t="str">
            <v>Prerig &amp; controls - twin Mercury mechanical control engine</v>
          </cell>
          <cell r="D224" t="str">
            <v>Prerig &amp; controls - twin Mercury Mechanical control engine</v>
          </cell>
          <cell r="E224" t="str">
            <v>2725 OS</v>
          </cell>
          <cell r="F224">
            <v>0</v>
          </cell>
          <cell r="G224">
            <v>0</v>
          </cell>
          <cell r="H224">
            <v>0</v>
          </cell>
          <cell r="I224">
            <v>4</v>
          </cell>
          <cell r="L224">
            <v>4</v>
          </cell>
          <cell r="M224">
            <v>0</v>
          </cell>
          <cell r="P224">
            <v>2698.3</v>
          </cell>
          <cell r="Q224">
            <v>5.2190309080682264E-2</v>
          </cell>
          <cell r="R224">
            <v>2974.3</v>
          </cell>
          <cell r="S224">
            <v>2826.77</v>
          </cell>
          <cell r="T224">
            <v>147.5300000000002</v>
          </cell>
          <cell r="U224">
            <v>0.35514895445586375</v>
          </cell>
          <cell r="V224">
            <v>4612.3830000000007</v>
          </cell>
          <cell r="W224">
            <v>6149.844000000001</v>
          </cell>
          <cell r="X224">
            <v>4045.9500000000003</v>
          </cell>
          <cell r="Y224">
            <v>5394.6</v>
          </cell>
        </row>
        <row r="225">
          <cell r="B225">
            <v>27819</v>
          </cell>
          <cell r="C225" t="str">
            <v>Prerig for twin Mercury mechanical control engines</v>
          </cell>
          <cell r="D225" t="str">
            <v>Prerig for twin Mercury mechanical control engines</v>
          </cell>
          <cell r="E225" t="str">
            <v>2825 OS</v>
          </cell>
          <cell r="F225">
            <v>0</v>
          </cell>
          <cell r="G225">
            <v>0</v>
          </cell>
          <cell r="H225">
            <v>0</v>
          </cell>
          <cell r="I225">
            <v>4</v>
          </cell>
          <cell r="L225">
            <v>4</v>
          </cell>
          <cell r="M225">
            <v>0</v>
          </cell>
          <cell r="P225">
            <v>2662.58</v>
          </cell>
          <cell r="Q225">
            <v>5.1148415897896246E-2</v>
          </cell>
          <cell r="R225">
            <v>2938.58</v>
          </cell>
          <cell r="S225">
            <v>2795.59</v>
          </cell>
          <cell r="T225">
            <v>142.98999999999978</v>
          </cell>
          <cell r="U225">
            <v>0.36289332434015142</v>
          </cell>
          <cell r="V225">
            <v>4612.3830000000007</v>
          </cell>
          <cell r="W225">
            <v>6149.844000000001</v>
          </cell>
          <cell r="X225">
            <v>4045.9500000000003</v>
          </cell>
          <cell r="Y225">
            <v>5394.6</v>
          </cell>
        </row>
        <row r="226">
          <cell r="B226">
            <v>27820</v>
          </cell>
          <cell r="C226" t="str">
            <v>Prerig for twin Mercury mechanical control engines</v>
          </cell>
          <cell r="D226" t="str">
            <v>Prerig for twin Mercury mechanical control engines</v>
          </cell>
          <cell r="E226" t="str">
            <v>3025 OS</v>
          </cell>
          <cell r="F226">
            <v>0</v>
          </cell>
          <cell r="G226">
            <v>0</v>
          </cell>
          <cell r="H226">
            <v>0</v>
          </cell>
          <cell r="I226">
            <v>4</v>
          </cell>
          <cell r="L226">
            <v>4</v>
          </cell>
          <cell r="M226">
            <v>0</v>
          </cell>
          <cell r="P226">
            <v>2662.58</v>
          </cell>
          <cell r="Q226">
            <v>5.1148415897896246E-2</v>
          </cell>
          <cell r="R226">
            <v>2938.58</v>
          </cell>
          <cell r="S226">
            <v>2795.59</v>
          </cell>
          <cell r="T226">
            <v>142.98999999999978</v>
          </cell>
          <cell r="U226">
            <v>0.36289332434015142</v>
          </cell>
          <cell r="V226">
            <v>4612.3830000000007</v>
          </cell>
          <cell r="W226">
            <v>6149.844000000001</v>
          </cell>
          <cell r="X226">
            <v>4045.9500000000003</v>
          </cell>
          <cell r="Y226">
            <v>5394.6</v>
          </cell>
        </row>
        <row r="227">
          <cell r="B227">
            <v>27464</v>
          </cell>
          <cell r="C227" t="str">
            <v>Prerig for twin Mercury DTS engines</v>
          </cell>
          <cell r="D227" t="str">
            <v>Prerig for twin Mercury DTS engines</v>
          </cell>
          <cell r="E227" t="str">
            <v>26-28 CXP</v>
          </cell>
          <cell r="F227">
            <v>0</v>
          </cell>
          <cell r="G227">
            <v>0</v>
          </cell>
          <cell r="H227">
            <v>0</v>
          </cell>
          <cell r="I227">
            <v>6</v>
          </cell>
          <cell r="L227">
            <v>6</v>
          </cell>
          <cell r="M227">
            <v>1</v>
          </cell>
          <cell r="P227">
            <v>4500.84</v>
          </cell>
          <cell r="Q227">
            <v>0.19685568591925895</v>
          </cell>
          <cell r="R227">
            <v>4914.84</v>
          </cell>
          <cell r="S227">
            <v>4106.46</v>
          </cell>
          <cell r="T227">
            <v>808.38000000000011</v>
          </cell>
          <cell r="U227">
            <v>0.32923161833496917</v>
          </cell>
          <cell r="V227">
            <v>7327.1790000000019</v>
          </cell>
          <cell r="W227">
            <v>9769.5720000000019</v>
          </cell>
          <cell r="X227">
            <v>6427.35</v>
          </cell>
          <cell r="Y227">
            <v>8569.8000000000011</v>
          </cell>
        </row>
        <row r="228">
          <cell r="B228">
            <v>27785</v>
          </cell>
          <cell r="C228" t="str">
            <v>Prerig Mercury, 2 eng, 1 helm DTS control (150-200hp)</v>
          </cell>
          <cell r="D228" t="str">
            <v>Prerig for twin Mercury DTS engines</v>
          </cell>
          <cell r="E228" t="str">
            <v>2525/2725 OS</v>
          </cell>
          <cell r="F228">
            <v>0</v>
          </cell>
          <cell r="G228">
            <v>0</v>
          </cell>
          <cell r="H228">
            <v>0</v>
          </cell>
          <cell r="I228">
            <v>6</v>
          </cell>
          <cell r="L228">
            <v>6</v>
          </cell>
          <cell r="M228">
            <v>1</v>
          </cell>
          <cell r="P228">
            <v>4390.34</v>
          </cell>
          <cell r="Q228">
            <v>0.20075179137789265</v>
          </cell>
          <cell r="R228">
            <v>4804.34</v>
          </cell>
          <cell r="S228">
            <v>4001.11</v>
          </cell>
          <cell r="T228">
            <v>803.23</v>
          </cell>
          <cell r="U228">
            <v>0.34431245640375391</v>
          </cell>
          <cell r="V228">
            <v>7327.1790000000019</v>
          </cell>
          <cell r="W228">
            <v>9769.5720000000019</v>
          </cell>
          <cell r="X228">
            <v>6427.35</v>
          </cell>
          <cell r="Y228">
            <v>8569.8000000000011</v>
          </cell>
        </row>
        <row r="229">
          <cell r="B229">
            <v>27786</v>
          </cell>
          <cell r="C229" t="str">
            <v>Prerig for twin Mercury DTS engines</v>
          </cell>
          <cell r="D229" t="str">
            <v>Prerig for twin Mercury DTS engines</v>
          </cell>
          <cell r="E229" t="str">
            <v>2825 OS</v>
          </cell>
          <cell r="F229">
            <v>0</v>
          </cell>
          <cell r="G229">
            <v>0</v>
          </cell>
          <cell r="H229">
            <v>0</v>
          </cell>
          <cell r="I229">
            <v>6</v>
          </cell>
          <cell r="L229">
            <v>6</v>
          </cell>
          <cell r="M229">
            <v>1</v>
          </cell>
          <cell r="P229">
            <v>4437.38</v>
          </cell>
          <cell r="Q229">
            <v>0.19876253709547104</v>
          </cell>
          <cell r="R229">
            <v>4851.38</v>
          </cell>
          <cell r="S229">
            <v>4046.99</v>
          </cell>
          <cell r="T229">
            <v>804.39000000000033</v>
          </cell>
          <cell r="U229">
            <v>0.33789252316614637</v>
          </cell>
          <cell r="V229">
            <v>7327.1790000000019</v>
          </cell>
          <cell r="W229">
            <v>9769.5720000000019</v>
          </cell>
          <cell r="X229">
            <v>6427.35</v>
          </cell>
          <cell r="Y229">
            <v>8569.8000000000011</v>
          </cell>
        </row>
        <row r="230">
          <cell r="B230">
            <v>27787</v>
          </cell>
          <cell r="C230" t="str">
            <v>Prerig for twin Mercury DTS engines</v>
          </cell>
          <cell r="D230" t="str">
            <v>Prerig for twin Mercury DTS engines</v>
          </cell>
          <cell r="E230" t="str">
            <v>3025 OS</v>
          </cell>
          <cell r="F230">
            <v>0</v>
          </cell>
          <cell r="G230">
            <v>0</v>
          </cell>
          <cell r="H230">
            <v>0</v>
          </cell>
          <cell r="I230">
            <v>6</v>
          </cell>
          <cell r="L230">
            <v>6</v>
          </cell>
          <cell r="M230">
            <v>1</v>
          </cell>
          <cell r="P230">
            <v>4240.96</v>
          </cell>
          <cell r="Q230">
            <v>0.18525836562797587</v>
          </cell>
          <cell r="R230">
            <v>4654.96</v>
          </cell>
          <cell r="S230">
            <v>3927.38</v>
          </cell>
          <cell r="T230">
            <v>727.57999999999993</v>
          </cell>
          <cell r="U230">
            <v>0.36469956582198976</v>
          </cell>
          <cell r="V230">
            <v>7327.1790000000019</v>
          </cell>
          <cell r="W230">
            <v>9769.5720000000019</v>
          </cell>
          <cell r="X230">
            <v>6427.35</v>
          </cell>
          <cell r="Y230">
            <v>8569.8000000000011</v>
          </cell>
        </row>
        <row r="231">
          <cell r="B231">
            <v>27789</v>
          </cell>
          <cell r="C231" t="str">
            <v>Prerig for twin Mercury Verado engines</v>
          </cell>
          <cell r="D231" t="str">
            <v>Prerig for twin Mercury Verado engines</v>
          </cell>
          <cell r="E231" t="str">
            <v>3025 OS</v>
          </cell>
          <cell r="F231">
            <v>0</v>
          </cell>
          <cell r="G231">
            <v>0</v>
          </cell>
          <cell r="H231">
            <v>0</v>
          </cell>
          <cell r="I231">
            <v>7</v>
          </cell>
          <cell r="L231">
            <v>7</v>
          </cell>
          <cell r="M231">
            <v>1</v>
          </cell>
          <cell r="P231">
            <v>5763.97</v>
          </cell>
          <cell r="Q231">
            <v>0.13791062067156551</v>
          </cell>
          <cell r="R231">
            <v>6246.97</v>
          </cell>
          <cell r="S231">
            <v>5489.86</v>
          </cell>
          <cell r="T231">
            <v>757.11000000000058</v>
          </cell>
          <cell r="U231">
            <v>0.31143175376319732</v>
          </cell>
          <cell r="V231">
            <v>9072.4050000000007</v>
          </cell>
          <cell r="W231">
            <v>12096.54</v>
          </cell>
          <cell r="X231">
            <v>7958.25</v>
          </cell>
          <cell r="Y231">
            <v>10611</v>
          </cell>
        </row>
        <row r="232">
          <cell r="B232">
            <v>31820</v>
          </cell>
          <cell r="C232" t="str">
            <v>Prerig for twin Mercury Verado engines</v>
          </cell>
          <cell r="D232" t="str">
            <v>Prerig for twin Mercury Verado engines</v>
          </cell>
          <cell r="E232" t="str">
            <v>3125/3425 GFX</v>
          </cell>
          <cell r="F232">
            <v>0</v>
          </cell>
          <cell r="G232">
            <v>0</v>
          </cell>
          <cell r="H232">
            <v>0</v>
          </cell>
          <cell r="I232">
            <v>7</v>
          </cell>
          <cell r="L232">
            <v>7</v>
          </cell>
          <cell r="M232">
            <v>1</v>
          </cell>
          <cell r="P232">
            <v>6259.46</v>
          </cell>
          <cell r="Q232">
            <v>0.1332056000941193</v>
          </cell>
          <cell r="R232">
            <v>6742.46</v>
          </cell>
          <cell r="S232">
            <v>5949.9</v>
          </cell>
          <cell r="T232">
            <v>792.5600000000004</v>
          </cell>
          <cell r="U232">
            <v>0.30226698088381293</v>
          </cell>
          <cell r="V232">
            <v>9663.3810000000012</v>
          </cell>
          <cell r="W232">
            <v>12884.508000000002</v>
          </cell>
          <cell r="X232">
            <v>8476.6500000000015</v>
          </cell>
          <cell r="Y232">
            <v>11302.2</v>
          </cell>
        </row>
        <row r="233">
          <cell r="B233">
            <v>34457</v>
          </cell>
          <cell r="C233" t="str">
            <v>Prerig for triple Mercury DTS engines</v>
          </cell>
          <cell r="D233" t="str">
            <v>Prerig for triple Mercury DTS engines</v>
          </cell>
          <cell r="E233" t="str">
            <v>3425 GFX</v>
          </cell>
          <cell r="F233">
            <v>0</v>
          </cell>
          <cell r="G233">
            <v>0</v>
          </cell>
          <cell r="H233">
            <v>0</v>
          </cell>
          <cell r="I233">
            <v>8</v>
          </cell>
          <cell r="L233">
            <v>8</v>
          </cell>
          <cell r="M233">
            <v>3</v>
          </cell>
          <cell r="P233">
            <v>6308.96</v>
          </cell>
          <cell r="Q233">
            <v>4.5376077036179338E-2</v>
          </cell>
          <cell r="R233">
            <v>6860.96</v>
          </cell>
          <cell r="S233">
            <v>6563.15</v>
          </cell>
          <cell r="T233">
            <v>297.8100000000004</v>
          </cell>
          <cell r="U233">
            <v>0.44530749313017304</v>
          </cell>
          <cell r="V233">
            <v>12368.943000000003</v>
          </cell>
          <cell r="W233">
            <v>16491.924000000003</v>
          </cell>
          <cell r="X233">
            <v>10849.95</v>
          </cell>
          <cell r="Y233">
            <v>14466.6</v>
          </cell>
        </row>
        <row r="234">
          <cell r="B234">
            <v>31821</v>
          </cell>
          <cell r="C234" t="str">
            <v>Prerig for triple Mercury Verado engines</v>
          </cell>
          <cell r="D234" t="str">
            <v>Prerig for triple Mercury Verado engines</v>
          </cell>
          <cell r="E234" t="str">
            <v>3425 GFX</v>
          </cell>
          <cell r="F234">
            <v>0</v>
          </cell>
          <cell r="G234">
            <v>0</v>
          </cell>
          <cell r="H234">
            <v>0</v>
          </cell>
          <cell r="I234">
            <v>9</v>
          </cell>
          <cell r="L234">
            <v>9</v>
          </cell>
          <cell r="M234">
            <v>3</v>
          </cell>
          <cell r="P234">
            <v>6600.37</v>
          </cell>
          <cell r="Q234">
            <v>7.8869523385513604E-2</v>
          </cell>
          <cell r="R234">
            <v>7221.37</v>
          </cell>
          <cell r="S234">
            <v>6693.46</v>
          </cell>
          <cell r="T234">
            <v>527.90999999999985</v>
          </cell>
          <cell r="U234">
            <v>0.42854119922964246</v>
          </cell>
          <cell r="V234">
            <v>12636.729000000001</v>
          </cell>
          <cell r="W234">
            <v>16848.972000000002</v>
          </cell>
          <cell r="X234">
            <v>11084.85</v>
          </cell>
          <cell r="Y234">
            <v>14779.800000000001</v>
          </cell>
        </row>
        <row r="235">
          <cell r="B235" t="str">
            <v>Mercury w/Optimus EPS</v>
          </cell>
          <cell r="M235">
            <v>0</v>
          </cell>
          <cell r="S235">
            <v>0</v>
          </cell>
          <cell r="V235" t="str">
            <v>increase for section</v>
          </cell>
          <cell r="W235">
            <v>0.06</v>
          </cell>
          <cell r="Y235">
            <v>0.06</v>
          </cell>
        </row>
        <row r="236">
          <cell r="B236">
            <v>34410</v>
          </cell>
          <cell r="C236" t="str">
            <v>Prerig for single Mercury DTS engine w/Optimus EPS</v>
          </cell>
          <cell r="D236" t="str">
            <v>Prerig for single Mercury DTS w/Optimus EPS</v>
          </cell>
          <cell r="E236" t="str">
            <v>2525 OS</v>
          </cell>
          <cell r="F236">
            <v>0</v>
          </cell>
          <cell r="G236">
            <v>0</v>
          </cell>
          <cell r="H236">
            <v>0</v>
          </cell>
          <cell r="I236">
            <v>12</v>
          </cell>
          <cell r="L236">
            <v>12</v>
          </cell>
          <cell r="M236">
            <v>1</v>
          </cell>
          <cell r="P236">
            <v>4903.22</v>
          </cell>
          <cell r="Q236">
            <v>5.6673973926174001E-2</v>
          </cell>
          <cell r="R236">
            <v>5731.22</v>
          </cell>
          <cell r="S236">
            <v>5423.83</v>
          </cell>
          <cell r="T236">
            <v>307.39000000000033</v>
          </cell>
          <cell r="U236">
            <v>0.30566406031125926</v>
          </cell>
          <cell r="V236">
            <v>8254.2465000000011</v>
          </cell>
          <cell r="W236">
            <v>11005.662000000002</v>
          </cell>
          <cell r="X236">
            <v>7787.0250000000005</v>
          </cell>
          <cell r="Y236">
            <v>10382.700000000001</v>
          </cell>
        </row>
        <row r="237">
          <cell r="B237">
            <v>34411</v>
          </cell>
          <cell r="C237" t="str">
            <v>Prerig for single Mercury DTS engine w/Optimus EPS</v>
          </cell>
          <cell r="D237" t="str">
            <v>Prerig for single Mercury DTS w/Optimus EPS</v>
          </cell>
          <cell r="E237" t="str">
            <v>2725 OS</v>
          </cell>
          <cell r="F237">
            <v>0</v>
          </cell>
          <cell r="G237">
            <v>0</v>
          </cell>
          <cell r="H237">
            <v>0</v>
          </cell>
          <cell r="I237">
            <v>12</v>
          </cell>
          <cell r="L237">
            <v>12</v>
          </cell>
          <cell r="M237">
            <v>1</v>
          </cell>
          <cell r="P237">
            <v>4897.79</v>
          </cell>
          <cell r="Q237">
            <v>5.6806834981847527E-2</v>
          </cell>
          <cell r="R237">
            <v>5725.79</v>
          </cell>
          <cell r="S237">
            <v>5418.01</v>
          </cell>
          <cell r="T237">
            <v>307.77999999999975</v>
          </cell>
          <cell r="U237">
            <v>0.30844000457755594</v>
          </cell>
          <cell r="V237">
            <v>8279.5275000000001</v>
          </cell>
          <cell r="W237">
            <v>11039.37</v>
          </cell>
          <cell r="X237">
            <v>7810.875</v>
          </cell>
          <cell r="Y237">
            <v>10414.5</v>
          </cell>
        </row>
        <row r="238">
          <cell r="B238">
            <v>33865</v>
          </cell>
          <cell r="C238" t="str">
            <v>Prerig for single Mercury Verado w/Optimus EPS</v>
          </cell>
          <cell r="D238" t="str">
            <v>Prerig for single Mercury Verado w/Optimus EPS</v>
          </cell>
          <cell r="E238" t="str">
            <v>2525 OS</v>
          </cell>
          <cell r="F238">
            <v>0</v>
          </cell>
          <cell r="G238">
            <v>0</v>
          </cell>
          <cell r="H238">
            <v>0</v>
          </cell>
          <cell r="I238">
            <v>12</v>
          </cell>
          <cell r="L238">
            <v>12</v>
          </cell>
          <cell r="M238">
            <v>1</v>
          </cell>
          <cell r="P238">
            <v>4737.49</v>
          </cell>
          <cell r="Q238">
            <v>5.6810176385362683E-2</v>
          </cell>
          <cell r="R238">
            <v>5565.49</v>
          </cell>
          <cell r="S238">
            <v>5266.31</v>
          </cell>
          <cell r="T238">
            <v>299.17999999999938</v>
          </cell>
          <cell r="U238">
            <v>0.32574221038831358</v>
          </cell>
          <cell r="V238">
            <v>8254.2465000000011</v>
          </cell>
          <cell r="W238">
            <v>11005.662000000002</v>
          </cell>
          <cell r="X238">
            <v>7787.0250000000005</v>
          </cell>
          <cell r="Y238">
            <v>10382.700000000001</v>
          </cell>
        </row>
        <row r="239">
          <cell r="B239">
            <v>33866</v>
          </cell>
          <cell r="C239" t="str">
            <v>Prerig for single Mercury Verado w/Optimus EPS</v>
          </cell>
          <cell r="D239" t="str">
            <v>Prerig for single Mercury Verado w/Optimus EPS</v>
          </cell>
          <cell r="E239" t="str">
            <v>2725/2825 OS</v>
          </cell>
          <cell r="F239">
            <v>0</v>
          </cell>
          <cell r="G239">
            <v>0</v>
          </cell>
          <cell r="H239">
            <v>0</v>
          </cell>
          <cell r="I239">
            <v>12</v>
          </cell>
          <cell r="L239">
            <v>12</v>
          </cell>
          <cell r="M239">
            <v>1</v>
          </cell>
          <cell r="P239">
            <v>4732.0600000000004</v>
          </cell>
          <cell r="Q239">
            <v>5.6947166518708452E-2</v>
          </cell>
          <cell r="R239">
            <v>5560.06</v>
          </cell>
          <cell r="S239">
            <v>5260.49</v>
          </cell>
          <cell r="T239">
            <v>299.57000000000062</v>
          </cell>
          <cell r="U239">
            <v>0.3264000535966548</v>
          </cell>
          <cell r="V239">
            <v>8254.2465000000011</v>
          </cell>
          <cell r="W239">
            <v>11005.662000000002</v>
          </cell>
          <cell r="X239">
            <v>7787.0250000000005</v>
          </cell>
          <cell r="Y239">
            <v>10382.700000000001</v>
          </cell>
        </row>
        <row r="240">
          <cell r="B240">
            <v>33867</v>
          </cell>
          <cell r="C240" t="str">
            <v>Prerig for single Mercury Verado w/Optimus EPS</v>
          </cell>
          <cell r="D240" t="str">
            <v>Prerig for single Mercury Verado w/Optimus EPS</v>
          </cell>
          <cell r="E240" t="str">
            <v>3025 OS</v>
          </cell>
          <cell r="F240">
            <v>0</v>
          </cell>
          <cell r="G240">
            <v>0</v>
          </cell>
          <cell r="H240">
            <v>0</v>
          </cell>
          <cell r="I240">
            <v>12</v>
          </cell>
          <cell r="L240">
            <v>12</v>
          </cell>
          <cell r="M240">
            <v>1</v>
          </cell>
          <cell r="P240">
            <v>4726.62</v>
          </cell>
          <cell r="Q240">
            <v>5.7086580457309292E-2</v>
          </cell>
          <cell r="R240">
            <v>5554.62</v>
          </cell>
          <cell r="S240">
            <v>5254.65</v>
          </cell>
          <cell r="T240">
            <v>299.97000000000025</v>
          </cell>
          <cell r="U240">
            <v>0.32705910830261742</v>
          </cell>
          <cell r="V240">
            <v>8254.2465000000011</v>
          </cell>
          <cell r="W240">
            <v>11005.662000000002</v>
          </cell>
          <cell r="X240">
            <v>7787.0250000000005</v>
          </cell>
          <cell r="Y240">
            <v>10382.700000000001</v>
          </cell>
        </row>
        <row r="241">
          <cell r="B241">
            <v>34412</v>
          </cell>
          <cell r="C241" t="str">
            <v>Prerig for twin Mercury DTS w/Optimus EPS</v>
          </cell>
          <cell r="D241" t="str">
            <v>Prerig for twin Mercury DTS w/Optimus EPS</v>
          </cell>
          <cell r="E241" t="str">
            <v>2825 OS</v>
          </cell>
          <cell r="F241">
            <v>0</v>
          </cell>
          <cell r="G241">
            <v>0</v>
          </cell>
          <cell r="H241">
            <v>0</v>
          </cell>
          <cell r="I241">
            <v>12</v>
          </cell>
          <cell r="L241">
            <v>12</v>
          </cell>
          <cell r="M241">
            <v>1</v>
          </cell>
          <cell r="P241">
            <v>8437.98</v>
          </cell>
          <cell r="Q241">
            <v>4.9604273640784437E-2</v>
          </cell>
          <cell r="R241">
            <v>9265.98</v>
          </cell>
          <cell r="S241">
            <v>8828.07</v>
          </cell>
          <cell r="T241">
            <v>437.90999999999985</v>
          </cell>
          <cell r="U241">
            <v>0.32314031285580008</v>
          </cell>
          <cell r="V241">
            <v>13689.661500000002</v>
          </cell>
          <cell r="W241">
            <v>18252.882000000001</v>
          </cell>
          <cell r="X241">
            <v>12914.775000000001</v>
          </cell>
          <cell r="Y241">
            <v>17219.7</v>
          </cell>
        </row>
        <row r="242">
          <cell r="B242">
            <v>34413</v>
          </cell>
          <cell r="C242" t="str">
            <v>Prerig for twin Mercury DTS w/Optimus EPS</v>
          </cell>
          <cell r="D242" t="str">
            <v>Prerig for twin Mercury DTS w/Optimus EPS</v>
          </cell>
          <cell r="E242" t="str">
            <v>3025 OS</v>
          </cell>
          <cell r="F242">
            <v>0</v>
          </cell>
          <cell r="G242">
            <v>0</v>
          </cell>
          <cell r="H242">
            <v>0</v>
          </cell>
          <cell r="I242">
            <v>12</v>
          </cell>
          <cell r="L242">
            <v>12</v>
          </cell>
          <cell r="M242">
            <v>1</v>
          </cell>
          <cell r="P242">
            <v>8432.5400000000009</v>
          </cell>
          <cell r="Q242">
            <v>4.9682449902122401E-2</v>
          </cell>
          <cell r="R242">
            <v>9260.5400000000009</v>
          </cell>
          <cell r="S242">
            <v>8822.23</v>
          </cell>
          <cell r="T242">
            <v>438.31000000000131</v>
          </cell>
          <cell r="U242">
            <v>0.32353769302476915</v>
          </cell>
          <cell r="V242">
            <v>13689.661500000002</v>
          </cell>
          <cell r="W242">
            <v>18252.882000000001</v>
          </cell>
          <cell r="X242">
            <v>12914.775000000001</v>
          </cell>
          <cell r="Y242">
            <v>17219.7</v>
          </cell>
        </row>
        <row r="243">
          <cell r="B243">
            <v>34414</v>
          </cell>
          <cell r="C243" t="str">
            <v>Prerig for twin Mercury DTS w/Optimus EPS</v>
          </cell>
          <cell r="D243" t="str">
            <v>Prerig for twin Mercury DTS w/Optimus EPS</v>
          </cell>
          <cell r="E243" t="str">
            <v>3125 GFX</v>
          </cell>
          <cell r="F243">
            <v>0</v>
          </cell>
          <cell r="G243">
            <v>0</v>
          </cell>
          <cell r="H243">
            <v>0</v>
          </cell>
          <cell r="I243">
            <v>12</v>
          </cell>
          <cell r="L243">
            <v>12</v>
          </cell>
          <cell r="M243">
            <v>1</v>
          </cell>
          <cell r="P243">
            <v>7720.22</v>
          </cell>
          <cell r="Q243">
            <v>5.5526057783254909E-2</v>
          </cell>
          <cell r="R243">
            <v>8548.2200000000012</v>
          </cell>
          <cell r="S243">
            <v>8098.54</v>
          </cell>
          <cell r="T243">
            <v>449.6800000000012</v>
          </cell>
          <cell r="U243">
            <v>0.32216190057168725</v>
          </cell>
          <cell r="V243">
            <v>12611.005500000003</v>
          </cell>
          <cell r="W243">
            <v>16814.674000000003</v>
          </cell>
          <cell r="X243">
            <v>11897.175000000001</v>
          </cell>
          <cell r="Y243">
            <v>15862.900000000001</v>
          </cell>
        </row>
        <row r="244">
          <cell r="B244">
            <v>34415</v>
          </cell>
          <cell r="C244" t="str">
            <v>Prerig for twin Mercury DTS w/Optimus EPS</v>
          </cell>
          <cell r="D244" t="str">
            <v>Prerig for twin Mercury DTS w/Optimus EPS</v>
          </cell>
          <cell r="E244" t="str">
            <v>3425 GFX</v>
          </cell>
          <cell r="F244">
            <v>0</v>
          </cell>
          <cell r="G244">
            <v>0</v>
          </cell>
          <cell r="H244">
            <v>0</v>
          </cell>
          <cell r="I244">
            <v>12</v>
          </cell>
          <cell r="L244">
            <v>12</v>
          </cell>
          <cell r="M244">
            <v>1</v>
          </cell>
          <cell r="P244">
            <v>7715.69</v>
          </cell>
          <cell r="Q244">
            <v>5.559886775994622E-2</v>
          </cell>
          <cell r="R244">
            <v>8543.6899999999987</v>
          </cell>
          <cell r="S244">
            <v>8093.69</v>
          </cell>
          <cell r="T244">
            <v>449.99999999999909</v>
          </cell>
          <cell r="U244">
            <v>0.322521110628332</v>
          </cell>
          <cell r="V244">
            <v>12611.005500000003</v>
          </cell>
          <cell r="W244">
            <v>16814.674000000003</v>
          </cell>
          <cell r="X244">
            <v>11897.175000000001</v>
          </cell>
          <cell r="Y244">
            <v>15862.900000000001</v>
          </cell>
        </row>
        <row r="245">
          <cell r="B245">
            <v>33876</v>
          </cell>
          <cell r="C245" t="str">
            <v>Prerig for twin Mercury Verado w/Optimus EPS</v>
          </cell>
          <cell r="D245" t="str">
            <v>Prerig for twin Mercury Verado w/Optimus EPS</v>
          </cell>
          <cell r="E245" t="str">
            <v>3025 OS</v>
          </cell>
          <cell r="F245">
            <v>0</v>
          </cell>
          <cell r="G245">
            <v>0</v>
          </cell>
          <cell r="H245">
            <v>0</v>
          </cell>
          <cell r="I245">
            <v>12</v>
          </cell>
          <cell r="L245">
            <v>12</v>
          </cell>
          <cell r="M245">
            <v>1</v>
          </cell>
          <cell r="P245">
            <v>7721.13</v>
          </cell>
          <cell r="Q245">
            <v>4.4838522411317305E-2</v>
          </cell>
          <cell r="R245">
            <v>8549.130000000001</v>
          </cell>
          <cell r="S245">
            <v>8182.25</v>
          </cell>
          <cell r="T245">
            <v>366.88000000000102</v>
          </cell>
          <cell r="U245">
            <v>0.33014677977603701</v>
          </cell>
          <cell r="V245">
            <v>12762.691500000001</v>
          </cell>
          <cell r="W245">
            <v>17016.922000000002</v>
          </cell>
          <cell r="X245">
            <v>12040.275000000001</v>
          </cell>
          <cell r="Y245">
            <v>16053.7</v>
          </cell>
        </row>
        <row r="246">
          <cell r="B246">
            <v>33878</v>
          </cell>
          <cell r="C246" t="str">
            <v>Prerig for twin Mercury Verado w/Optimus EPS</v>
          </cell>
          <cell r="D246" t="str">
            <v>Prerig for twin Mercury Verado w/Optimus EPS</v>
          </cell>
          <cell r="E246" t="str">
            <v>3425 GFX</v>
          </cell>
          <cell r="F246">
            <v>0</v>
          </cell>
          <cell r="G246">
            <v>0</v>
          </cell>
          <cell r="H246">
            <v>0</v>
          </cell>
          <cell r="I246">
            <v>12</v>
          </cell>
          <cell r="L246">
            <v>12</v>
          </cell>
          <cell r="M246">
            <v>1</v>
          </cell>
          <cell r="P246">
            <v>7008.81</v>
          </cell>
          <cell r="Q246">
            <v>5.0713542560494249E-2</v>
          </cell>
          <cell r="R246">
            <v>7836.81</v>
          </cell>
          <cell r="S246">
            <v>7458.56</v>
          </cell>
          <cell r="T246">
            <v>378.25</v>
          </cell>
          <cell r="U246">
            <v>0.33072011504685178</v>
          </cell>
          <cell r="V246">
            <v>11709.316500000001</v>
          </cell>
          <cell r="W246">
            <v>15612.422000000002</v>
          </cell>
          <cell r="X246">
            <v>11046.525000000001</v>
          </cell>
          <cell r="Y246">
            <v>14728.7</v>
          </cell>
        </row>
        <row r="247">
          <cell r="B247">
            <v>33877</v>
          </cell>
          <cell r="C247" t="str">
            <v>Prerig for twin Mercury Verado w/Optimus EPS</v>
          </cell>
          <cell r="D247" t="str">
            <v>Prerig for twin Mercury Verado w/Optimus EPS</v>
          </cell>
          <cell r="E247" t="str">
            <v>3425 GFX</v>
          </cell>
          <cell r="F247">
            <v>0</v>
          </cell>
          <cell r="G247">
            <v>0</v>
          </cell>
          <cell r="H247">
            <v>0</v>
          </cell>
          <cell r="I247">
            <v>12</v>
          </cell>
          <cell r="L247">
            <v>12</v>
          </cell>
          <cell r="M247">
            <v>1</v>
          </cell>
          <cell r="P247">
            <v>7004.28</v>
          </cell>
          <cell r="Q247">
            <v>5.0789472625041715E-2</v>
          </cell>
          <cell r="R247">
            <v>7832.28</v>
          </cell>
          <cell r="S247">
            <v>7453.71</v>
          </cell>
          <cell r="T247">
            <v>378.56999999999971</v>
          </cell>
          <cell r="U247">
            <v>0.33110698647525677</v>
          </cell>
          <cell r="V247">
            <v>11709.316500000001</v>
          </cell>
          <cell r="W247">
            <v>15612.422000000002</v>
          </cell>
          <cell r="X247">
            <v>11046.525000000001</v>
          </cell>
          <cell r="Y247">
            <v>14728.7</v>
          </cell>
        </row>
        <row r="248">
          <cell r="B248" t="str">
            <v>Mercury w/Optimus 360</v>
          </cell>
          <cell r="M248">
            <v>0</v>
          </cell>
          <cell r="S248">
            <v>0</v>
          </cell>
          <cell r="V248" t="str">
            <v>increase for section</v>
          </cell>
          <cell r="W248">
            <v>0.03</v>
          </cell>
          <cell r="Y248">
            <v>0.03</v>
          </cell>
        </row>
        <row r="249">
          <cell r="B249">
            <v>34416</v>
          </cell>
          <cell r="C249" t="str">
            <v>Prerig for twin Mercury DTS w/Optimus 360</v>
          </cell>
          <cell r="D249" t="str">
            <v>Prerig for twin Mercury DTS w/Optimus 360</v>
          </cell>
          <cell r="E249" t="str">
            <v>2825 OS</v>
          </cell>
          <cell r="F249">
            <v>0</v>
          </cell>
          <cell r="G249">
            <v>0</v>
          </cell>
          <cell r="H249">
            <v>0</v>
          </cell>
          <cell r="I249">
            <v>13</v>
          </cell>
          <cell r="L249">
            <v>13</v>
          </cell>
          <cell r="M249">
            <v>1</v>
          </cell>
          <cell r="P249">
            <v>13296.12</v>
          </cell>
          <cell r="Q249">
            <v>-6.604471043829748E-4</v>
          </cell>
          <cell r="R249">
            <v>14193.12</v>
          </cell>
          <cell r="S249">
            <v>14202.5</v>
          </cell>
          <cell r="T249">
            <v>-9.3799999999991996</v>
          </cell>
          <cell r="U249">
            <v>0.35052482068841695</v>
          </cell>
          <cell r="V249">
            <v>21853.213875000001</v>
          </cell>
          <cell r="W249">
            <v>29137.6185</v>
          </cell>
          <cell r="X249">
            <v>21216.712500000001</v>
          </cell>
          <cell r="Y249">
            <v>28288.95</v>
          </cell>
        </row>
        <row r="250">
          <cell r="B250">
            <v>34417</v>
          </cell>
          <cell r="C250" t="str">
            <v>Prerig for twin Mercury DTS w/Optimus 360</v>
          </cell>
          <cell r="D250" t="str">
            <v>Prerig for twin Mercury DTS w/Optimus 360</v>
          </cell>
          <cell r="E250" t="str">
            <v>3025 OS</v>
          </cell>
          <cell r="F250">
            <v>0</v>
          </cell>
          <cell r="G250">
            <v>0</v>
          </cell>
          <cell r="H250">
            <v>0</v>
          </cell>
          <cell r="I250">
            <v>13</v>
          </cell>
          <cell r="L250">
            <v>13</v>
          </cell>
          <cell r="M250">
            <v>1</v>
          </cell>
          <cell r="P250">
            <v>13290.68</v>
          </cell>
          <cell r="Q250">
            <v>-6.3254314747268462E-4</v>
          </cell>
          <cell r="R250">
            <v>14187.68</v>
          </cell>
          <cell r="S250">
            <v>14196.66</v>
          </cell>
          <cell r="T250">
            <v>-8.9799999999995634</v>
          </cell>
          <cell r="U250">
            <v>0.35077375432495739</v>
          </cell>
          <cell r="V250">
            <v>21853.213875000001</v>
          </cell>
          <cell r="W250">
            <v>29137.6185</v>
          </cell>
          <cell r="X250">
            <v>21216.712500000001</v>
          </cell>
          <cell r="Y250">
            <v>28288.95</v>
          </cell>
        </row>
        <row r="251">
          <cell r="B251">
            <v>34418</v>
          </cell>
          <cell r="C251" t="str">
            <v>Prerig for twin Mercury DTS w/Optimus 360</v>
          </cell>
          <cell r="D251" t="str">
            <v>Prerig for twin Mercury DTS w/Optimus 360</v>
          </cell>
          <cell r="E251" t="str">
            <v>3125 GFX</v>
          </cell>
          <cell r="F251">
            <v>0</v>
          </cell>
          <cell r="G251">
            <v>0</v>
          </cell>
          <cell r="H251">
            <v>0</v>
          </cell>
          <cell r="I251">
            <v>13</v>
          </cell>
          <cell r="L251">
            <v>13</v>
          </cell>
          <cell r="M251">
            <v>1</v>
          </cell>
          <cell r="P251">
            <v>12578.36</v>
          </cell>
          <cell r="Q251">
            <v>1.7739221567339918E-4</v>
          </cell>
          <cell r="R251">
            <v>13475.36</v>
          </cell>
          <cell r="S251">
            <v>13472.97</v>
          </cell>
          <cell r="T251">
            <v>2.3900000000012369</v>
          </cell>
          <cell r="U251">
            <v>0.34849936730886061</v>
          </cell>
          <cell r="V251">
            <v>20683.571625000004</v>
          </cell>
          <cell r="W251">
            <v>27578.095500000003</v>
          </cell>
          <cell r="X251">
            <v>20081.137500000001</v>
          </cell>
          <cell r="Y251">
            <v>26774.850000000002</v>
          </cell>
        </row>
        <row r="252">
          <cell r="B252">
            <v>34419</v>
          </cell>
          <cell r="C252" t="str">
            <v>Prerig for twin Mercury DTS w/Optimus 360</v>
          </cell>
          <cell r="D252" t="str">
            <v>Prerig for twin Mercury DTS w/Optimus 360</v>
          </cell>
          <cell r="E252" t="str">
            <v>3425 GFX</v>
          </cell>
          <cell r="F252">
            <v>0</v>
          </cell>
          <cell r="G252">
            <v>0</v>
          </cell>
          <cell r="H252">
            <v>0</v>
          </cell>
          <cell r="I252">
            <v>13</v>
          </cell>
          <cell r="L252">
            <v>13</v>
          </cell>
          <cell r="M252">
            <v>1</v>
          </cell>
          <cell r="P252">
            <v>12573.83</v>
          </cell>
          <cell r="Q252">
            <v>2.0121590838209985E-4</v>
          </cell>
          <cell r="R252">
            <v>13470.83</v>
          </cell>
          <cell r="S252">
            <v>13468.12</v>
          </cell>
          <cell r="T252">
            <v>2.7099999999991269</v>
          </cell>
          <cell r="U252">
            <v>0.34871838170744374</v>
          </cell>
          <cell r="V252">
            <v>20683.571625000004</v>
          </cell>
          <cell r="W252">
            <v>27578.095500000003</v>
          </cell>
          <cell r="X252">
            <v>20081.137500000001</v>
          </cell>
          <cell r="Y252">
            <v>26774.850000000002</v>
          </cell>
        </row>
        <row r="253">
          <cell r="S253" t="str">
            <v/>
          </cell>
        </row>
        <row r="254">
          <cell r="B254" t="str">
            <v>Auxiliary Station Pre-Rigs  ** DOES NOT INCLUDE AUX STEERING UPGRADE **</v>
          </cell>
          <cell r="M254" t="e">
            <v>#N/A</v>
          </cell>
          <cell r="S254" t="str">
            <v/>
          </cell>
          <cell r="V254" t="str">
            <v>increase for section</v>
          </cell>
          <cell r="W254">
            <v>7.0000000000000007E-2</v>
          </cell>
          <cell r="Y254">
            <v>0.01</v>
          </cell>
        </row>
        <row r="255">
          <cell r="B255">
            <v>34353</v>
          </cell>
          <cell r="C255" t="str">
            <v>Auxiliary Steering Station for stbd bulkhead</v>
          </cell>
          <cell r="D255" t="str">
            <v>Auxiliary steering station (Steering Only)</v>
          </cell>
          <cell r="E255" t="str">
            <v>2025 ESC HT</v>
          </cell>
          <cell r="F255">
            <v>0</v>
          </cell>
          <cell r="G255">
            <v>0.25</v>
          </cell>
          <cell r="H255">
            <v>1.5</v>
          </cell>
          <cell r="I255">
            <v>2</v>
          </cell>
          <cell r="L255">
            <v>3.75</v>
          </cell>
          <cell r="M255">
            <v>1.25</v>
          </cell>
          <cell r="P255">
            <v>673.18589999999995</v>
          </cell>
          <cell r="Q255">
            <v>9.7331330345327066E-2</v>
          </cell>
          <cell r="R255">
            <v>932.43589999999995</v>
          </cell>
          <cell r="S255">
            <v>849.73050000000001</v>
          </cell>
          <cell r="T255">
            <v>82.705399999999941</v>
          </cell>
          <cell r="U255">
            <v>0.38970302593114126</v>
          </cell>
          <cell r="V255">
            <v>1527.8396250000001</v>
          </cell>
          <cell r="W255">
            <v>2037.1195</v>
          </cell>
          <cell r="X255">
            <v>1427.8874999999998</v>
          </cell>
          <cell r="Y255">
            <v>1903.85</v>
          </cell>
        </row>
        <row r="256">
          <cell r="B256">
            <v>34354</v>
          </cell>
          <cell r="C256" t="str">
            <v>Auxiliary Steering Station (Steering Only)</v>
          </cell>
          <cell r="D256" t="str">
            <v>Auxiliary steering station (Steering Only)</v>
          </cell>
          <cell r="E256" t="str">
            <v>2225 ESC HT, 2325 CXP</v>
          </cell>
          <cell r="F256">
            <v>0</v>
          </cell>
          <cell r="G256">
            <v>0.25</v>
          </cell>
          <cell r="H256">
            <v>1.5</v>
          </cell>
          <cell r="I256">
            <v>2</v>
          </cell>
          <cell r="L256">
            <v>3.75</v>
          </cell>
          <cell r="M256">
            <v>1.25</v>
          </cell>
          <cell r="P256">
            <v>674.55589999999995</v>
          </cell>
          <cell r="Q256">
            <v>9.7200441086360126E-2</v>
          </cell>
          <cell r="R256">
            <v>933.80589999999995</v>
          </cell>
          <cell r="S256">
            <v>851.08050000000003</v>
          </cell>
          <cell r="T256">
            <v>82.725399999999922</v>
          </cell>
          <cell r="U256">
            <v>0.38880633495809491</v>
          </cell>
          <cell r="V256">
            <v>1527.8396250000001</v>
          </cell>
          <cell r="W256">
            <v>2037.1195</v>
          </cell>
          <cell r="X256">
            <v>1427.8874999999998</v>
          </cell>
          <cell r="Y256">
            <v>1903.85</v>
          </cell>
        </row>
        <row r="257">
          <cell r="B257">
            <v>34355</v>
          </cell>
          <cell r="C257" t="str">
            <v>Auxiliary Steering Station (Steering Only)</v>
          </cell>
          <cell r="D257" t="str">
            <v>Auxiliary steering station (Steering Only)</v>
          </cell>
          <cell r="E257" t="str">
            <v>2425 ESC HT, 2625 CXP</v>
          </cell>
          <cell r="F257">
            <v>0</v>
          </cell>
          <cell r="G257">
            <v>0.25</v>
          </cell>
          <cell r="H257">
            <v>1.5</v>
          </cell>
          <cell r="I257">
            <v>2</v>
          </cell>
          <cell r="L257">
            <v>3.75</v>
          </cell>
          <cell r="M257">
            <v>1.25</v>
          </cell>
          <cell r="P257">
            <v>668.66639999999995</v>
          </cell>
          <cell r="Q257">
            <v>0.10246467013079283</v>
          </cell>
          <cell r="R257">
            <v>927.91639999999995</v>
          </cell>
          <cell r="S257">
            <v>841.67449999999997</v>
          </cell>
          <cell r="T257">
            <v>86.241899999999987</v>
          </cell>
          <cell r="U257">
            <v>0.3926611243637565</v>
          </cell>
          <cell r="V257">
            <v>1527.8396250000001</v>
          </cell>
          <cell r="W257">
            <v>2037.1195</v>
          </cell>
          <cell r="X257">
            <v>1427.8874999999998</v>
          </cell>
          <cell r="Y257">
            <v>1903.85</v>
          </cell>
        </row>
        <row r="258">
          <cell r="B258">
            <v>34356</v>
          </cell>
          <cell r="C258" t="str">
            <v>Auxiliary Steering Station (Steering Only)</v>
          </cell>
          <cell r="D258" t="str">
            <v>Auxiliary steering station (Steering Only)</v>
          </cell>
          <cell r="E258" t="str">
            <v>2825 CXP</v>
          </cell>
          <cell r="F258">
            <v>0</v>
          </cell>
          <cell r="G258">
            <v>0.25</v>
          </cell>
          <cell r="H258">
            <v>1.5</v>
          </cell>
          <cell r="I258">
            <v>2</v>
          </cell>
          <cell r="L258">
            <v>3.75</v>
          </cell>
          <cell r="M258">
            <v>1.25</v>
          </cell>
          <cell r="P258">
            <v>668.88639999999998</v>
          </cell>
          <cell r="Q258">
            <v>0.10272605383672669</v>
          </cell>
          <cell r="R258">
            <v>928.13639999999998</v>
          </cell>
          <cell r="S258">
            <v>841.67449999999997</v>
          </cell>
          <cell r="T258">
            <v>86.461900000000014</v>
          </cell>
          <cell r="U258">
            <v>0.3925171301929023</v>
          </cell>
          <cell r="V258">
            <v>1527.8396250000001</v>
          </cell>
          <cell r="W258">
            <v>2037.1195</v>
          </cell>
          <cell r="X258">
            <v>1427.8874999999998</v>
          </cell>
          <cell r="Y258">
            <v>1903.85</v>
          </cell>
        </row>
        <row r="259">
          <cell r="B259">
            <v>7809</v>
          </cell>
          <cell r="C259" t="str">
            <v>Auxiliary Steering Station (Steering Only)</v>
          </cell>
          <cell r="D259" t="str">
            <v xml:space="preserve">Auxiliary steering station  </v>
          </cell>
          <cell r="E259" t="str">
            <v>2525 OS</v>
          </cell>
          <cell r="F259">
            <v>0</v>
          </cell>
          <cell r="G259">
            <v>0.25</v>
          </cell>
          <cell r="H259">
            <v>1.5</v>
          </cell>
          <cell r="I259">
            <v>2</v>
          </cell>
          <cell r="L259">
            <v>3.75</v>
          </cell>
          <cell r="M259">
            <v>1.25</v>
          </cell>
          <cell r="P259">
            <v>652.56640000000004</v>
          </cell>
          <cell r="Q259">
            <v>0.10203343145259008</v>
          </cell>
          <cell r="R259">
            <v>911.81640000000004</v>
          </cell>
          <cell r="S259">
            <v>827.39449999999999</v>
          </cell>
          <cell r="T259">
            <v>84.421900000000051</v>
          </cell>
          <cell r="U259">
            <v>0.4303948800179912</v>
          </cell>
          <cell r="V259">
            <v>1600.7868750000002</v>
          </cell>
          <cell r="W259">
            <v>2134.3825000000002</v>
          </cell>
          <cell r="X259">
            <v>1496.0625</v>
          </cell>
          <cell r="Y259">
            <v>1994.75</v>
          </cell>
        </row>
        <row r="260">
          <cell r="B260">
            <v>27959</v>
          </cell>
          <cell r="C260" t="str">
            <v>Auxiliary Steering Station (Steering Only)</v>
          </cell>
          <cell r="D260" t="str">
            <v xml:space="preserve">Auxiliary steering station  </v>
          </cell>
          <cell r="E260" t="str">
            <v>2725 OS</v>
          </cell>
          <cell r="F260">
            <v>0</v>
          </cell>
          <cell r="G260">
            <v>0.25</v>
          </cell>
          <cell r="H260">
            <v>1.5</v>
          </cell>
          <cell r="I260">
            <v>2</v>
          </cell>
          <cell r="L260">
            <v>3.75</v>
          </cell>
          <cell r="M260">
            <v>1.25</v>
          </cell>
          <cell r="P260">
            <v>672.07640000000004</v>
          </cell>
          <cell r="Q260">
            <v>9.8917338106618999E-2</v>
          </cell>
          <cell r="R260">
            <v>931.32640000000004</v>
          </cell>
          <cell r="S260">
            <v>847.49450000000002</v>
          </cell>
          <cell r="T260">
            <v>83.831900000000019</v>
          </cell>
          <cell r="U260">
            <v>0.4182071239183543</v>
          </cell>
          <cell r="V260">
            <v>1600.7868750000002</v>
          </cell>
          <cell r="W260">
            <v>2134.3825000000002</v>
          </cell>
          <cell r="X260">
            <v>1496.0625</v>
          </cell>
          <cell r="Y260">
            <v>1994.75</v>
          </cell>
        </row>
        <row r="261">
          <cell r="B261">
            <v>27960</v>
          </cell>
          <cell r="C261" t="str">
            <v>Auxiliary Steering Station (Steering Only)</v>
          </cell>
          <cell r="D261" t="str">
            <v xml:space="preserve">Auxiliary steering station  </v>
          </cell>
          <cell r="E261" t="str">
            <v>2825 OS</v>
          </cell>
          <cell r="F261">
            <v>0</v>
          </cell>
          <cell r="G261">
            <v>0.25</v>
          </cell>
          <cell r="H261">
            <v>1.5</v>
          </cell>
          <cell r="I261">
            <v>2</v>
          </cell>
          <cell r="L261">
            <v>3.75</v>
          </cell>
          <cell r="M261">
            <v>1.25</v>
          </cell>
          <cell r="P261">
            <v>671.9579</v>
          </cell>
          <cell r="Q261">
            <v>9.8931171050395603E-2</v>
          </cell>
          <cell r="R261">
            <v>931.2079</v>
          </cell>
          <cell r="S261">
            <v>847.37599999999998</v>
          </cell>
          <cell r="T261">
            <v>83.831900000000019</v>
          </cell>
          <cell r="U261">
            <v>0.41828115001255251</v>
          </cell>
          <cell r="V261">
            <v>1600.7868750000002</v>
          </cell>
          <cell r="W261">
            <v>2134.3825000000002</v>
          </cell>
          <cell r="X261">
            <v>1496.0625</v>
          </cell>
          <cell r="Y261">
            <v>1994.75</v>
          </cell>
        </row>
        <row r="262">
          <cell r="B262">
            <v>13082</v>
          </cell>
          <cell r="C262" t="str">
            <v>Auxiliary Steering Station (Steering Only)</v>
          </cell>
          <cell r="D262" t="str">
            <v xml:space="preserve">Auxiliary steering station  </v>
          </cell>
          <cell r="E262" t="str">
            <v>3025 OS/GFX</v>
          </cell>
          <cell r="F262">
            <v>0</v>
          </cell>
          <cell r="G262">
            <v>0.25</v>
          </cell>
          <cell r="H262">
            <v>1.5</v>
          </cell>
          <cell r="I262">
            <v>2</v>
          </cell>
          <cell r="L262">
            <v>3.75</v>
          </cell>
          <cell r="M262">
            <v>1.25</v>
          </cell>
          <cell r="P262">
            <v>672.15790000000004</v>
          </cell>
          <cell r="Q262">
            <v>9.9167193784105365E-2</v>
          </cell>
          <cell r="R262">
            <v>931.40790000000004</v>
          </cell>
          <cell r="S262">
            <v>847.37599999999998</v>
          </cell>
          <cell r="T262">
            <v>84.031900000000064</v>
          </cell>
          <cell r="U262">
            <v>0.4181562114569437</v>
          </cell>
          <cell r="V262">
            <v>1600.7868750000002</v>
          </cell>
          <cell r="W262">
            <v>2134.3825000000002</v>
          </cell>
          <cell r="X262">
            <v>1496.0625</v>
          </cell>
          <cell r="Y262">
            <v>1994.75</v>
          </cell>
        </row>
        <row r="263">
          <cell r="B263">
            <v>32792</v>
          </cell>
          <cell r="C263" t="str">
            <v>Auxiliary steering station (steering only)</v>
          </cell>
          <cell r="D263" t="str">
            <v xml:space="preserve">Auxiliary steering station  </v>
          </cell>
          <cell r="E263" t="str">
            <v>3125 GFX</v>
          </cell>
          <cell r="F263">
            <v>0</v>
          </cell>
          <cell r="G263">
            <v>0.25</v>
          </cell>
          <cell r="H263">
            <v>0.25</v>
          </cell>
          <cell r="I263">
            <v>4</v>
          </cell>
          <cell r="L263">
            <v>4.5</v>
          </cell>
          <cell r="M263">
            <v>2</v>
          </cell>
          <cell r="P263">
            <v>636.72</v>
          </cell>
          <cell r="Q263">
            <v>0.17549582625305435</v>
          </cell>
          <cell r="R263">
            <v>947.72</v>
          </cell>
          <cell r="S263">
            <v>806.23</v>
          </cell>
          <cell r="T263">
            <v>141.49</v>
          </cell>
          <cell r="U263">
            <v>0.41390133672913354</v>
          </cell>
          <cell r="V263">
            <v>1616.9973750000001</v>
          </cell>
          <cell r="W263">
            <v>2155.9965000000002</v>
          </cell>
          <cell r="X263">
            <v>1511.2125000000001</v>
          </cell>
          <cell r="Y263">
            <v>2014.95</v>
          </cell>
        </row>
        <row r="264">
          <cell r="B264">
            <v>31775</v>
          </cell>
          <cell r="C264" t="str">
            <v>Auxiliary steering station (steering only)</v>
          </cell>
          <cell r="D264" t="str">
            <v xml:space="preserve">Auxiliary steering station  </v>
          </cell>
          <cell r="E264" t="str">
            <v>3425 GFX</v>
          </cell>
          <cell r="F264">
            <v>0</v>
          </cell>
          <cell r="G264">
            <v>0.25</v>
          </cell>
          <cell r="H264">
            <v>0.25</v>
          </cell>
          <cell r="I264">
            <v>4</v>
          </cell>
          <cell r="L264">
            <v>4.5</v>
          </cell>
          <cell r="M264">
            <v>2</v>
          </cell>
          <cell r="P264">
            <v>632.19000000000005</v>
          </cell>
          <cell r="Q264">
            <v>0.17695724874591337</v>
          </cell>
          <cell r="R264">
            <v>943.19</v>
          </cell>
          <cell r="S264">
            <v>801.38</v>
          </cell>
          <cell r="T264">
            <v>141.81000000000006</v>
          </cell>
          <cell r="U264">
            <v>0.41670282550706061</v>
          </cell>
          <cell r="V264">
            <v>1616.9973750000001</v>
          </cell>
          <cell r="W264">
            <v>2155.9965000000002</v>
          </cell>
          <cell r="X264">
            <v>1511.2125000000001</v>
          </cell>
          <cell r="Y264">
            <v>2014.95</v>
          </cell>
        </row>
        <row r="265">
          <cell r="B265">
            <v>36203</v>
          </cell>
          <cell r="C265" t="str">
            <v>Aux station steering - hydraulic</v>
          </cell>
          <cell r="D265" t="str">
            <v>Aux station steering - hydraulic</v>
          </cell>
          <cell r="E265" t="str">
            <v>25 OS</v>
          </cell>
          <cell r="F265">
            <v>0</v>
          </cell>
          <cell r="G265">
            <v>0.25</v>
          </cell>
          <cell r="H265">
            <v>1.5</v>
          </cell>
          <cell r="I265">
            <v>2</v>
          </cell>
          <cell r="L265">
            <v>3.75</v>
          </cell>
          <cell r="M265" t="e">
            <v>#N/A</v>
          </cell>
          <cell r="P265">
            <v>490.27</v>
          </cell>
          <cell r="Q265" t="e">
            <v>#VALUE!</v>
          </cell>
          <cell r="R265">
            <v>749.52</v>
          </cell>
          <cell r="S265" t="str">
            <v/>
          </cell>
          <cell r="T265" t="e">
            <v>#VALUE!</v>
          </cell>
          <cell r="U265">
            <v>0.38500923076923077</v>
          </cell>
          <cell r="V265">
            <v>1218.75</v>
          </cell>
          <cell r="W265">
            <v>1625</v>
          </cell>
          <cell r="X265">
            <v>0</v>
          </cell>
        </row>
        <row r="266">
          <cell r="B266">
            <v>36204</v>
          </cell>
          <cell r="C266" t="str">
            <v>Aux station steering - hydraulic</v>
          </cell>
          <cell r="D266" t="str">
            <v>Aux station steering - hydraulic</v>
          </cell>
          <cell r="E266" t="str">
            <v>27/28 OS</v>
          </cell>
          <cell r="F266">
            <v>0</v>
          </cell>
          <cell r="G266">
            <v>0.25</v>
          </cell>
          <cell r="H266">
            <v>1.5</v>
          </cell>
          <cell r="I266">
            <v>2</v>
          </cell>
          <cell r="L266">
            <v>3.75</v>
          </cell>
          <cell r="M266" t="e">
            <v>#N/A</v>
          </cell>
          <cell r="P266">
            <v>490.49</v>
          </cell>
          <cell r="Q266" t="e">
            <v>#VALUE!</v>
          </cell>
          <cell r="R266">
            <v>749.74</v>
          </cell>
          <cell r="S266" t="str">
            <v/>
          </cell>
          <cell r="T266" t="e">
            <v>#VALUE!</v>
          </cell>
          <cell r="U266">
            <v>0.38482871794871792</v>
          </cell>
          <cell r="V266">
            <v>1218.75</v>
          </cell>
          <cell r="W266">
            <v>1625</v>
          </cell>
          <cell r="X266">
            <v>0</v>
          </cell>
        </row>
        <row r="267">
          <cell r="B267">
            <v>36205</v>
          </cell>
          <cell r="C267" t="str">
            <v>Aux station steering - hydraulic</v>
          </cell>
          <cell r="D267" t="str">
            <v>Aux station steering - hydraulic</v>
          </cell>
          <cell r="E267" t="str">
            <v>30 OS</v>
          </cell>
          <cell r="F267">
            <v>0</v>
          </cell>
          <cell r="G267">
            <v>0.25</v>
          </cell>
          <cell r="H267">
            <v>1.5</v>
          </cell>
          <cell r="I267">
            <v>2</v>
          </cell>
          <cell r="L267">
            <v>3.75</v>
          </cell>
          <cell r="M267" t="e">
            <v>#N/A</v>
          </cell>
          <cell r="P267">
            <v>490.69</v>
          </cell>
          <cell r="Q267" t="e">
            <v>#VALUE!</v>
          </cell>
          <cell r="R267">
            <v>749.94</v>
          </cell>
          <cell r="S267" t="str">
            <v/>
          </cell>
          <cell r="T267" t="e">
            <v>#VALUE!</v>
          </cell>
          <cell r="U267">
            <v>0.38466461538461533</v>
          </cell>
          <cell r="V267">
            <v>1218.75</v>
          </cell>
          <cell r="W267">
            <v>1625</v>
          </cell>
          <cell r="X267">
            <v>0</v>
          </cell>
        </row>
        <row r="268">
          <cell r="B268">
            <v>36206</v>
          </cell>
          <cell r="C268" t="str">
            <v>Aux station steering - hydraulic</v>
          </cell>
          <cell r="D268" t="str">
            <v>Aux station steering - hydraulic</v>
          </cell>
          <cell r="E268" t="str">
            <v>30 GFX</v>
          </cell>
          <cell r="F268">
            <v>0</v>
          </cell>
          <cell r="G268">
            <v>0.25</v>
          </cell>
          <cell r="H268">
            <v>1.5</v>
          </cell>
          <cell r="I268">
            <v>2</v>
          </cell>
          <cell r="L268">
            <v>3.75</v>
          </cell>
          <cell r="M268" t="e">
            <v>#N/A</v>
          </cell>
          <cell r="P268">
            <v>550.70000000000005</v>
          </cell>
          <cell r="Q268" t="e">
            <v>#VALUE!</v>
          </cell>
          <cell r="R268">
            <v>809.95</v>
          </cell>
          <cell r="S268" t="str">
            <v/>
          </cell>
          <cell r="T268" t="e">
            <v>#VALUE!</v>
          </cell>
          <cell r="U268">
            <v>0.33542564102564099</v>
          </cell>
          <cell r="V268">
            <v>1218.75</v>
          </cell>
          <cell r="W268">
            <v>1625</v>
          </cell>
          <cell r="X268">
            <v>0</v>
          </cell>
        </row>
        <row r="269">
          <cell r="B269">
            <v>36207</v>
          </cell>
          <cell r="C269" t="str">
            <v>Aux station steering - hydraulic</v>
          </cell>
          <cell r="D269" t="str">
            <v>Aux station steering - hydraulic</v>
          </cell>
          <cell r="E269" t="str">
            <v>32 GFX</v>
          </cell>
          <cell r="F269">
            <v>0</v>
          </cell>
          <cell r="G269">
            <v>0</v>
          </cell>
          <cell r="H269">
            <v>0</v>
          </cell>
          <cell r="I269">
            <v>2</v>
          </cell>
          <cell r="L269">
            <v>2</v>
          </cell>
          <cell r="M269" t="e">
            <v>#N/A</v>
          </cell>
          <cell r="P269">
            <v>635.24</v>
          </cell>
          <cell r="Q269" t="e">
            <v>#VALUE!</v>
          </cell>
          <cell r="R269">
            <v>773.24</v>
          </cell>
          <cell r="S269" t="str">
            <v/>
          </cell>
          <cell r="T269" t="e">
            <v>#VALUE!</v>
          </cell>
          <cell r="U269">
            <v>0.36554666666666669</v>
          </cell>
          <cell r="V269">
            <v>1218.75</v>
          </cell>
          <cell r="W269">
            <v>1625</v>
          </cell>
          <cell r="X269">
            <v>0</v>
          </cell>
        </row>
        <row r="270">
          <cell r="B270">
            <v>36208</v>
          </cell>
          <cell r="C270" t="str">
            <v>Aux station steering - hydraulic</v>
          </cell>
          <cell r="D270" t="str">
            <v>Aux station steering - hydraulic</v>
          </cell>
          <cell r="E270" t="str">
            <v>34 GFX</v>
          </cell>
          <cell r="F270">
            <v>0</v>
          </cell>
          <cell r="G270">
            <v>0</v>
          </cell>
          <cell r="H270">
            <v>0</v>
          </cell>
          <cell r="I270">
            <v>2</v>
          </cell>
          <cell r="L270">
            <v>2</v>
          </cell>
          <cell r="M270" t="e">
            <v>#N/A</v>
          </cell>
          <cell r="P270">
            <v>630.71</v>
          </cell>
          <cell r="Q270" t="e">
            <v>#VALUE!</v>
          </cell>
          <cell r="R270">
            <v>768.71</v>
          </cell>
          <cell r="S270" t="str">
            <v/>
          </cell>
          <cell r="T270" t="e">
            <v>#VALUE!</v>
          </cell>
          <cell r="U270">
            <v>0.36926358974358969</v>
          </cell>
          <cell r="V270">
            <v>1218.75</v>
          </cell>
          <cell r="W270">
            <v>1625</v>
          </cell>
          <cell r="X270">
            <v>0</v>
          </cell>
        </row>
        <row r="271">
          <cell r="B271">
            <v>36209</v>
          </cell>
          <cell r="C271" t="str">
            <v>Aux station steering - Optimus EPS All Electric (Non Verado)</v>
          </cell>
          <cell r="D271" t="str">
            <v>Aux station steering - Optimus EPS All Electric (Non Verado)</v>
          </cell>
          <cell r="E271" t="str">
            <v>All OS (not 32/34)</v>
          </cell>
          <cell r="F271">
            <v>0</v>
          </cell>
          <cell r="G271">
            <v>0</v>
          </cell>
          <cell r="H271">
            <v>0</v>
          </cell>
          <cell r="I271">
            <v>2</v>
          </cell>
          <cell r="L271">
            <v>2</v>
          </cell>
          <cell r="M271" t="e">
            <v>#N/A</v>
          </cell>
          <cell r="O271">
            <v>850</v>
          </cell>
          <cell r="P271">
            <v>850</v>
          </cell>
          <cell r="Q271" t="e">
            <v>#VALUE!</v>
          </cell>
          <cell r="R271">
            <v>988</v>
          </cell>
          <cell r="S271" t="str">
            <v/>
          </cell>
          <cell r="T271" t="e">
            <v>#VALUE!</v>
          </cell>
          <cell r="U271">
            <v>0.3721004130918335</v>
          </cell>
          <cell r="V271">
            <v>1573.5</v>
          </cell>
          <cell r="W271">
            <v>2098</v>
          </cell>
          <cell r="X271">
            <v>0</v>
          </cell>
        </row>
        <row r="272">
          <cell r="B272">
            <v>36210</v>
          </cell>
          <cell r="C272" t="str">
            <v>Aux station steering - Optimus EPS All Electric (Non Verado)</v>
          </cell>
          <cell r="D272" t="str">
            <v>Aux station steering - Optimus EPS All Electric (Non Verado)</v>
          </cell>
          <cell r="E272" t="str">
            <v>32/24 GFX</v>
          </cell>
          <cell r="F272">
            <v>0</v>
          </cell>
          <cell r="G272">
            <v>0</v>
          </cell>
          <cell r="H272">
            <v>0</v>
          </cell>
          <cell r="I272">
            <v>2</v>
          </cell>
          <cell r="L272">
            <v>2</v>
          </cell>
          <cell r="M272" t="e">
            <v>#N/A</v>
          </cell>
          <cell r="O272">
            <v>850</v>
          </cell>
          <cell r="P272">
            <v>850</v>
          </cell>
          <cell r="Q272" t="e">
            <v>#VALUE!</v>
          </cell>
          <cell r="R272">
            <v>988</v>
          </cell>
          <cell r="S272" t="str">
            <v/>
          </cell>
          <cell r="T272" t="e">
            <v>#VALUE!</v>
          </cell>
          <cell r="U272">
            <v>0.3721004130918335</v>
          </cell>
          <cell r="V272">
            <v>1573.5</v>
          </cell>
          <cell r="W272">
            <v>2098</v>
          </cell>
          <cell r="X272">
            <v>0</v>
          </cell>
        </row>
        <row r="273">
          <cell r="B273">
            <v>36107</v>
          </cell>
          <cell r="C273" t="str">
            <v>Aux station steering - hydraulic</v>
          </cell>
          <cell r="D273" t="str">
            <v>Aux station steering - hydraulic</v>
          </cell>
          <cell r="E273" t="str">
            <v>2025 ESC</v>
          </cell>
          <cell r="F273">
            <v>0</v>
          </cell>
          <cell r="G273">
            <v>0</v>
          </cell>
          <cell r="H273">
            <v>0</v>
          </cell>
          <cell r="I273">
            <v>1</v>
          </cell>
          <cell r="L273">
            <v>1</v>
          </cell>
          <cell r="M273" t="e">
            <v>#N/A</v>
          </cell>
          <cell r="O273">
            <v>500</v>
          </cell>
          <cell r="P273">
            <v>500</v>
          </cell>
          <cell r="Q273" t="e">
            <v>#VALUE!</v>
          </cell>
          <cell r="R273">
            <v>569</v>
          </cell>
          <cell r="S273" t="str">
            <v/>
          </cell>
          <cell r="T273" t="e">
            <v>#VALUE!</v>
          </cell>
          <cell r="U273">
            <v>0.36139169472502808</v>
          </cell>
          <cell r="V273">
            <v>891</v>
          </cell>
          <cell r="W273">
            <v>1188</v>
          </cell>
          <cell r="X273">
            <v>0</v>
          </cell>
        </row>
        <row r="274">
          <cell r="B274">
            <v>36108</v>
          </cell>
          <cell r="C274" t="str">
            <v>Aux station steering - hydraulic</v>
          </cell>
          <cell r="D274" t="str">
            <v>Aux station steering - hydraulic</v>
          </cell>
          <cell r="E274" t="str">
            <v>22 ESC, 23 CXP</v>
          </cell>
          <cell r="F274">
            <v>0</v>
          </cell>
          <cell r="G274">
            <v>0</v>
          </cell>
          <cell r="H274">
            <v>0</v>
          </cell>
          <cell r="I274">
            <v>1</v>
          </cell>
          <cell r="L274">
            <v>1</v>
          </cell>
          <cell r="M274" t="e">
            <v>#N/A</v>
          </cell>
          <cell r="O274">
            <v>500</v>
          </cell>
          <cell r="P274">
            <v>500</v>
          </cell>
          <cell r="Q274" t="e">
            <v>#VALUE!</v>
          </cell>
          <cell r="R274">
            <v>569</v>
          </cell>
          <cell r="S274" t="str">
            <v/>
          </cell>
          <cell r="T274" t="e">
            <v>#VALUE!</v>
          </cell>
          <cell r="U274">
            <v>0.36139169472502808</v>
          </cell>
          <cell r="V274">
            <v>891</v>
          </cell>
          <cell r="W274">
            <v>1188</v>
          </cell>
          <cell r="X274">
            <v>0</v>
          </cell>
        </row>
        <row r="275">
          <cell r="B275">
            <v>36109</v>
          </cell>
          <cell r="C275" t="str">
            <v>Aux station steering - hydraulic</v>
          </cell>
          <cell r="D275" t="str">
            <v>Aux station steering - hydraulic</v>
          </cell>
          <cell r="E275" t="str">
            <v>24 ESC, 26 CXP</v>
          </cell>
          <cell r="F275">
            <v>0</v>
          </cell>
          <cell r="G275">
            <v>0</v>
          </cell>
          <cell r="H275">
            <v>0</v>
          </cell>
          <cell r="I275">
            <v>1</v>
          </cell>
          <cell r="L275">
            <v>1</v>
          </cell>
          <cell r="M275" t="e">
            <v>#N/A</v>
          </cell>
          <cell r="O275">
            <v>500</v>
          </cell>
          <cell r="P275">
            <v>500</v>
          </cell>
          <cell r="Q275" t="e">
            <v>#VALUE!</v>
          </cell>
          <cell r="R275">
            <v>569</v>
          </cell>
          <cell r="S275" t="str">
            <v/>
          </cell>
          <cell r="T275" t="e">
            <v>#VALUE!</v>
          </cell>
          <cell r="U275">
            <v>0.36139169472502808</v>
          </cell>
          <cell r="V275">
            <v>891</v>
          </cell>
          <cell r="W275">
            <v>1188</v>
          </cell>
          <cell r="X275">
            <v>0</v>
          </cell>
        </row>
        <row r="276">
          <cell r="B276">
            <v>36110</v>
          </cell>
          <cell r="C276" t="str">
            <v>Aux station steering - hydraulic</v>
          </cell>
          <cell r="D276" t="str">
            <v>Aux station steering - hydraulic</v>
          </cell>
          <cell r="E276" t="str">
            <v>28 CXP</v>
          </cell>
          <cell r="F276">
            <v>0</v>
          </cell>
          <cell r="G276">
            <v>0</v>
          </cell>
          <cell r="H276">
            <v>0</v>
          </cell>
          <cell r="I276">
            <v>1</v>
          </cell>
          <cell r="L276">
            <v>1</v>
          </cell>
          <cell r="M276" t="e">
            <v>#N/A</v>
          </cell>
          <cell r="O276">
            <v>500</v>
          </cell>
          <cell r="P276">
            <v>500</v>
          </cell>
          <cell r="Q276" t="e">
            <v>#VALUE!</v>
          </cell>
          <cell r="R276">
            <v>569</v>
          </cell>
          <cell r="S276" t="str">
            <v/>
          </cell>
          <cell r="T276" t="e">
            <v>#VALUE!</v>
          </cell>
          <cell r="U276">
            <v>0.36139169472502808</v>
          </cell>
          <cell r="V276">
            <v>891</v>
          </cell>
          <cell r="W276">
            <v>1188</v>
          </cell>
          <cell r="X276">
            <v>0</v>
          </cell>
        </row>
        <row r="277">
          <cell r="B277">
            <v>36111</v>
          </cell>
          <cell r="C277" t="str">
            <v>Aux station steering - Optimus EPS All Electric (Non Verado)</v>
          </cell>
          <cell r="D277" t="str">
            <v>Aux station steering - Optimus EPS All Electric (Non Verado)</v>
          </cell>
          <cell r="F277">
            <v>0</v>
          </cell>
          <cell r="G277">
            <v>0</v>
          </cell>
          <cell r="H277">
            <v>0</v>
          </cell>
          <cell r="I277">
            <v>2</v>
          </cell>
          <cell r="L277">
            <v>2</v>
          </cell>
          <cell r="M277" t="e">
            <v>#N/A</v>
          </cell>
          <cell r="O277">
            <v>825</v>
          </cell>
          <cell r="P277">
            <v>825</v>
          </cell>
          <cell r="Q277" t="e">
            <v>#VALUE!</v>
          </cell>
          <cell r="R277">
            <v>963</v>
          </cell>
          <cell r="S277" t="str">
            <v/>
          </cell>
          <cell r="T277" t="e">
            <v>#VALUE!</v>
          </cell>
          <cell r="U277">
            <v>0.35735735735735735</v>
          </cell>
          <cell r="V277">
            <v>1498.5</v>
          </cell>
          <cell r="W277">
            <v>1998</v>
          </cell>
          <cell r="X277">
            <v>0</v>
          </cell>
        </row>
        <row r="278">
          <cell r="B278">
            <v>36112</v>
          </cell>
          <cell r="C278" t="str">
            <v>Aux station steering - Optimus EPS All Electric (Non Verado)</v>
          </cell>
          <cell r="D278" t="str">
            <v>Aux station steering - Optimus EPS All Electric (Non Verado)</v>
          </cell>
          <cell r="F278">
            <v>0</v>
          </cell>
          <cell r="G278">
            <v>0</v>
          </cell>
          <cell r="H278">
            <v>0</v>
          </cell>
          <cell r="I278">
            <v>2</v>
          </cell>
          <cell r="L278">
            <v>2</v>
          </cell>
          <cell r="M278" t="e">
            <v>#N/A</v>
          </cell>
          <cell r="O278">
            <v>825</v>
          </cell>
          <cell r="P278">
            <v>825</v>
          </cell>
          <cell r="Q278" t="e">
            <v>#VALUE!</v>
          </cell>
          <cell r="R278">
            <v>963</v>
          </cell>
          <cell r="S278" t="str">
            <v/>
          </cell>
          <cell r="T278" t="e">
            <v>#VALUE!</v>
          </cell>
          <cell r="U278">
            <v>0.35735735735735735</v>
          </cell>
          <cell r="V278">
            <v>1498.5</v>
          </cell>
          <cell r="W278">
            <v>1998</v>
          </cell>
          <cell r="X278">
            <v>0</v>
          </cell>
        </row>
        <row r="279">
          <cell r="B279">
            <v>36113</v>
          </cell>
          <cell r="C279" t="str">
            <v>Aux station steering - Optimus EPS All Electric (Non Verado)</v>
          </cell>
          <cell r="D279" t="str">
            <v>Aux station steering - Optimus EPS All Electric (Non Verado)</v>
          </cell>
          <cell r="F279">
            <v>0</v>
          </cell>
          <cell r="G279">
            <v>0</v>
          </cell>
          <cell r="H279">
            <v>0</v>
          </cell>
          <cell r="I279">
            <v>2</v>
          </cell>
          <cell r="L279">
            <v>2</v>
          </cell>
          <cell r="M279" t="e">
            <v>#N/A</v>
          </cell>
          <cell r="O279">
            <v>825</v>
          </cell>
          <cell r="P279">
            <v>825</v>
          </cell>
          <cell r="Q279" t="e">
            <v>#VALUE!</v>
          </cell>
          <cell r="R279">
            <v>963</v>
          </cell>
          <cell r="S279" t="str">
            <v/>
          </cell>
          <cell r="T279" t="e">
            <v>#VALUE!</v>
          </cell>
          <cell r="U279">
            <v>0.35735735735735735</v>
          </cell>
          <cell r="V279">
            <v>1498.5</v>
          </cell>
          <cell r="W279">
            <v>1998</v>
          </cell>
          <cell r="X279">
            <v>0</v>
          </cell>
        </row>
        <row r="282">
          <cell r="B282" t="str">
            <v>Yamaha</v>
          </cell>
          <cell r="M282">
            <v>0</v>
          </cell>
          <cell r="S282">
            <v>0</v>
          </cell>
          <cell r="V282" t="str">
            <v>increase for section</v>
          </cell>
          <cell r="W282">
            <v>0.03</v>
          </cell>
          <cell r="Y282">
            <v>0.03</v>
          </cell>
        </row>
        <row r="283">
          <cell r="B283">
            <v>34346</v>
          </cell>
          <cell r="C283" t="str">
            <v>Aux station steering &amp; controls upgrade for DEC engines</v>
          </cell>
          <cell r="D283" t="str">
            <v>Aux station steering &amp; controls for single Yamaha DEC engine</v>
          </cell>
          <cell r="E283" t="str">
            <v>2025 ESC HT</v>
          </cell>
          <cell r="F283">
            <v>0</v>
          </cell>
          <cell r="G283">
            <v>0.5</v>
          </cell>
          <cell r="H283">
            <v>1.5</v>
          </cell>
          <cell r="I283">
            <v>4</v>
          </cell>
          <cell r="L283">
            <v>6</v>
          </cell>
          <cell r="M283">
            <v>1.25</v>
          </cell>
          <cell r="P283">
            <v>2623.1559000000002</v>
          </cell>
          <cell r="Q283">
            <v>4.08741043777337E-2</v>
          </cell>
          <cell r="R283">
            <v>3038.1559000000002</v>
          </cell>
          <cell r="S283">
            <v>2918.8505</v>
          </cell>
          <cell r="T283">
            <v>119.30540000000019</v>
          </cell>
          <cell r="U283">
            <v>0.32834867835811671</v>
          </cell>
          <cell r="V283">
            <v>4523.4123749999999</v>
          </cell>
          <cell r="W283">
            <v>6031.2165000000005</v>
          </cell>
          <cell r="X283">
            <v>4391.6625000000004</v>
          </cell>
          <cell r="Y283">
            <v>5855.55</v>
          </cell>
        </row>
        <row r="284">
          <cell r="B284">
            <v>34347</v>
          </cell>
          <cell r="C284" t="str">
            <v>Aux station steering &amp; controls upgrade for DEC engines</v>
          </cell>
          <cell r="D284" t="str">
            <v>Aux station steering &amp; controls for single Yamaha DEC engine</v>
          </cell>
          <cell r="E284" t="str">
            <v>2225 ESC HT</v>
          </cell>
          <cell r="F284">
            <v>0</v>
          </cell>
          <cell r="G284">
            <v>0.5</v>
          </cell>
          <cell r="H284">
            <v>1.5</v>
          </cell>
          <cell r="I284">
            <v>4</v>
          </cell>
          <cell r="L284">
            <v>6</v>
          </cell>
          <cell r="M284">
            <v>1.25</v>
          </cell>
          <cell r="P284">
            <v>2624.5259000000001</v>
          </cell>
          <cell r="Q284">
            <v>4.0862057245726849E-2</v>
          </cell>
          <cell r="R284">
            <v>3039.5259000000001</v>
          </cell>
          <cell r="S284">
            <v>2920.2004999999999</v>
          </cell>
          <cell r="T284">
            <v>119.32540000000017</v>
          </cell>
          <cell r="U284">
            <v>0.32804580966377178</v>
          </cell>
          <cell r="V284">
            <v>4523.4123749999999</v>
          </cell>
          <cell r="W284">
            <v>6031.2165000000005</v>
          </cell>
          <cell r="X284">
            <v>4391.6625000000004</v>
          </cell>
          <cell r="Y284">
            <v>5855.55</v>
          </cell>
        </row>
        <row r="285">
          <cell r="B285">
            <v>34348</v>
          </cell>
          <cell r="C285" t="str">
            <v>Aux station steering &amp; controls upgrade for DEC engines</v>
          </cell>
          <cell r="D285" t="str">
            <v>Aux station steering &amp; controls for single Yamaha DEC engine</v>
          </cell>
          <cell r="E285" t="str">
            <v>2425 ESC HT</v>
          </cell>
          <cell r="F285">
            <v>0</v>
          </cell>
          <cell r="G285">
            <v>0.5</v>
          </cell>
          <cell r="H285">
            <v>1.5</v>
          </cell>
          <cell r="I285">
            <v>4</v>
          </cell>
          <cell r="L285">
            <v>6</v>
          </cell>
          <cell r="M285">
            <v>1.25</v>
          </cell>
          <cell r="P285">
            <v>2618.6363999999999</v>
          </cell>
          <cell r="Q285">
            <v>4.2202189127401438E-2</v>
          </cell>
          <cell r="R285">
            <v>3033.6363999999999</v>
          </cell>
          <cell r="S285">
            <v>2910.7945</v>
          </cell>
          <cell r="T285">
            <v>122.8418999999999</v>
          </cell>
          <cell r="U285">
            <v>0.32934781344139558</v>
          </cell>
          <cell r="V285">
            <v>4523.4123749999999</v>
          </cell>
          <cell r="W285">
            <v>6031.2165000000005</v>
          </cell>
          <cell r="X285">
            <v>4391.6625000000004</v>
          </cell>
          <cell r="Y285">
            <v>5855.55</v>
          </cell>
        </row>
        <row r="286">
          <cell r="B286">
            <v>34349</v>
          </cell>
          <cell r="C286" t="str">
            <v>Aux station steering &amp; controls upgrade for DEC engines</v>
          </cell>
          <cell r="D286" t="str">
            <v>Aux station steering &amp; controls for single Yamaha DEC engine</v>
          </cell>
          <cell r="E286" t="str">
            <v>2325 CXP</v>
          </cell>
          <cell r="F286">
            <v>0</v>
          </cell>
          <cell r="G286">
            <v>0.5</v>
          </cell>
          <cell r="H286">
            <v>1.5</v>
          </cell>
          <cell r="I286">
            <v>4</v>
          </cell>
          <cell r="L286">
            <v>6</v>
          </cell>
          <cell r="M286">
            <v>1.25</v>
          </cell>
          <cell r="P286">
            <v>2624.5259000000001</v>
          </cell>
          <cell r="Q286">
            <v>4.0862057245726849E-2</v>
          </cell>
          <cell r="R286">
            <v>3039.5259000000001</v>
          </cell>
          <cell r="S286">
            <v>2920.2004999999999</v>
          </cell>
          <cell r="T286">
            <v>119.32540000000017</v>
          </cell>
          <cell r="U286">
            <v>0.32804580966377178</v>
          </cell>
          <cell r="V286">
            <v>4523.4123749999999</v>
          </cell>
          <cell r="W286">
            <v>6031.2165000000005</v>
          </cell>
          <cell r="X286">
            <v>4391.6625000000004</v>
          </cell>
          <cell r="Y286">
            <v>5855.55</v>
          </cell>
        </row>
        <row r="287">
          <cell r="B287">
            <v>34350</v>
          </cell>
          <cell r="C287" t="str">
            <v>Aux station steering &amp; controls upgrade for DEC engines</v>
          </cell>
          <cell r="D287" t="str">
            <v>Aux station steering &amp; controls for single Yamaha DEC engine</v>
          </cell>
          <cell r="E287" t="str">
            <v>2625 CXP</v>
          </cell>
          <cell r="F287">
            <v>0</v>
          </cell>
          <cell r="G287">
            <v>0.5</v>
          </cell>
          <cell r="H287">
            <v>1.5</v>
          </cell>
          <cell r="I287">
            <v>4</v>
          </cell>
          <cell r="L287">
            <v>6</v>
          </cell>
          <cell r="M287">
            <v>1.25</v>
          </cell>
          <cell r="P287">
            <v>2618.6363999999999</v>
          </cell>
          <cell r="Q287">
            <v>4.2202189127401438E-2</v>
          </cell>
          <cell r="R287">
            <v>3033.6363999999999</v>
          </cell>
          <cell r="S287">
            <v>2910.7945</v>
          </cell>
          <cell r="T287">
            <v>122.8418999999999</v>
          </cell>
          <cell r="U287">
            <v>0.32934781344139558</v>
          </cell>
          <cell r="V287">
            <v>4523.4123749999999</v>
          </cell>
          <cell r="W287">
            <v>6031.2165000000005</v>
          </cell>
          <cell r="X287">
            <v>4391.6625000000004</v>
          </cell>
          <cell r="Y287">
            <v>5855.55</v>
          </cell>
        </row>
        <row r="288">
          <cell r="B288">
            <v>34351</v>
          </cell>
          <cell r="C288" t="str">
            <v>Aux station steering &amp; controls upgrade for DEC engines</v>
          </cell>
          <cell r="D288" t="str">
            <v>Aux station steering &amp; controls for single Yamaha DEC engine</v>
          </cell>
          <cell r="E288" t="str">
            <v>2825 CXP</v>
          </cell>
          <cell r="F288">
            <v>0</v>
          </cell>
          <cell r="G288">
            <v>0.5</v>
          </cell>
          <cell r="H288">
            <v>1.5</v>
          </cell>
          <cell r="I288">
            <v>4</v>
          </cell>
          <cell r="L288">
            <v>6</v>
          </cell>
          <cell r="M288">
            <v>1.25</v>
          </cell>
          <cell r="P288">
            <v>2618.8564000000001</v>
          </cell>
          <cell r="Q288">
            <v>4.2277769866612074E-2</v>
          </cell>
          <cell r="R288">
            <v>3033.8564000000001</v>
          </cell>
          <cell r="S288">
            <v>2910.7945</v>
          </cell>
          <cell r="T288">
            <v>123.06190000000015</v>
          </cell>
          <cell r="U288">
            <v>0.32929917759266858</v>
          </cell>
          <cell r="V288">
            <v>4523.4123749999999</v>
          </cell>
          <cell r="W288">
            <v>6031.2165000000005</v>
          </cell>
          <cell r="X288">
            <v>4391.6625000000004</v>
          </cell>
          <cell r="Y288">
            <v>5855.55</v>
          </cell>
        </row>
        <row r="289">
          <cell r="B289">
            <v>36115</v>
          </cell>
          <cell r="C289" t="str">
            <v>Aux station controls - single Helm Master EX DEC engine</v>
          </cell>
          <cell r="D289" t="str">
            <v>Aux station controls - single Helm Master EX DEC engine</v>
          </cell>
          <cell r="E289" t="str">
            <v>2025 ESC, ALL COASTAL</v>
          </cell>
          <cell r="F289">
            <v>0</v>
          </cell>
          <cell r="G289">
            <v>0</v>
          </cell>
          <cell r="H289">
            <v>0</v>
          </cell>
          <cell r="I289">
            <v>6</v>
          </cell>
          <cell r="L289">
            <v>6</v>
          </cell>
          <cell r="M289" t="e">
            <v>#N/A</v>
          </cell>
          <cell r="O289">
            <v>1710</v>
          </cell>
          <cell r="P289">
            <v>1710</v>
          </cell>
          <cell r="Q289" t="e">
            <v>#VALUE!</v>
          </cell>
          <cell r="R289">
            <v>2124</v>
          </cell>
          <cell r="S289" t="str">
            <v/>
          </cell>
          <cell r="T289" t="e">
            <v>#VALUE!</v>
          </cell>
          <cell r="U289">
            <v>0.34062863795110593</v>
          </cell>
          <cell r="V289">
            <v>3221.25</v>
          </cell>
          <cell r="W289">
            <v>4295</v>
          </cell>
          <cell r="X289">
            <v>0</v>
          </cell>
        </row>
        <row r="290">
          <cell r="B290">
            <v>36116</v>
          </cell>
          <cell r="C290" t="str">
            <v>Aux station controls - twin Helm Master EX DEC engine</v>
          </cell>
          <cell r="D290" t="str">
            <v>Aux station controls - twin Helm Master EX DEC engine</v>
          </cell>
          <cell r="E290" t="str">
            <v>24 ESC, 26 CXP, 28 CXP</v>
          </cell>
          <cell r="F290">
            <v>0</v>
          </cell>
          <cell r="G290">
            <v>0</v>
          </cell>
          <cell r="H290">
            <v>0</v>
          </cell>
          <cell r="I290">
            <v>7</v>
          </cell>
          <cell r="L290">
            <v>7</v>
          </cell>
          <cell r="M290" t="e">
            <v>#N/A</v>
          </cell>
          <cell r="O290">
            <v>2820</v>
          </cell>
          <cell r="P290">
            <v>2820</v>
          </cell>
          <cell r="Q290" t="e">
            <v>#VALUE!</v>
          </cell>
          <cell r="R290">
            <v>3303</v>
          </cell>
          <cell r="S290" t="str">
            <v/>
          </cell>
          <cell r="T290" t="e">
            <v>#VALUE!</v>
          </cell>
          <cell r="U290">
            <v>0.34022471910112362</v>
          </cell>
          <cell r="V290">
            <v>5006.25</v>
          </cell>
          <cell r="W290">
            <v>6675</v>
          </cell>
          <cell r="X290">
            <v>0</v>
          </cell>
        </row>
        <row r="291">
          <cell r="B291">
            <v>36117</v>
          </cell>
          <cell r="C291" t="str">
            <v>Aux station steering &amp; controls - single engine w/ HMEX DES</v>
          </cell>
          <cell r="D291" t="str">
            <v>Aux station steering &amp; controls - single engine w/ HMEX DES</v>
          </cell>
          <cell r="F291">
            <v>0</v>
          </cell>
          <cell r="G291">
            <v>0</v>
          </cell>
          <cell r="H291">
            <v>0</v>
          </cell>
          <cell r="I291">
            <v>6</v>
          </cell>
          <cell r="L291">
            <v>6</v>
          </cell>
          <cell r="M291" t="e">
            <v>#N/A</v>
          </cell>
          <cell r="O291">
            <v>2500</v>
          </cell>
          <cell r="P291">
            <v>2500</v>
          </cell>
          <cell r="Q291" t="e">
            <v>#VALUE!</v>
          </cell>
          <cell r="R291">
            <v>2914</v>
          </cell>
          <cell r="S291" t="str">
            <v/>
          </cell>
          <cell r="T291" t="e">
            <v>#VALUE!</v>
          </cell>
          <cell r="U291">
            <v>0.34124561998417541</v>
          </cell>
          <cell r="V291">
            <v>4423.5</v>
          </cell>
          <cell r="W291">
            <v>5898</v>
          </cell>
          <cell r="X291">
            <v>0</v>
          </cell>
        </row>
        <row r="292">
          <cell r="B292">
            <v>36118</v>
          </cell>
          <cell r="C292" t="str">
            <v>Aux station steering &amp; controls - twin engine w/ HMEX DES</v>
          </cell>
          <cell r="D292" t="str">
            <v>Aux station steering &amp; controls - twin engine w/ HMEX DES</v>
          </cell>
          <cell r="F292">
            <v>0</v>
          </cell>
          <cell r="G292">
            <v>0</v>
          </cell>
          <cell r="H292">
            <v>0</v>
          </cell>
          <cell r="I292">
            <v>7</v>
          </cell>
          <cell r="L292">
            <v>7</v>
          </cell>
          <cell r="M292" t="e">
            <v>#N/A</v>
          </cell>
          <cell r="O292">
            <v>3670</v>
          </cell>
          <cell r="P292">
            <v>3670</v>
          </cell>
          <cell r="Q292" t="e">
            <v>#VALUE!</v>
          </cell>
          <cell r="R292">
            <v>4153</v>
          </cell>
          <cell r="S292" t="str">
            <v/>
          </cell>
          <cell r="T292" t="e">
            <v>#VALUE!</v>
          </cell>
          <cell r="U292">
            <v>0.34274975272007913</v>
          </cell>
          <cell r="V292">
            <v>6318.75</v>
          </cell>
          <cell r="W292">
            <v>8425</v>
          </cell>
          <cell r="X292">
            <v>0</v>
          </cell>
        </row>
        <row r="293">
          <cell r="B293">
            <v>36119</v>
          </cell>
          <cell r="C293" t="str">
            <v>Aux station - Add Autopilot - Yamaha Helm Master EX</v>
          </cell>
          <cell r="D293" t="str">
            <v>Aux station - Add Autopilot - Yamaha Helm Master EX</v>
          </cell>
          <cell r="F293">
            <v>0</v>
          </cell>
          <cell r="G293">
            <v>0</v>
          </cell>
          <cell r="H293">
            <v>0</v>
          </cell>
          <cell r="I293">
            <v>2</v>
          </cell>
          <cell r="L293">
            <v>2</v>
          </cell>
          <cell r="M293" t="e">
            <v>#N/A</v>
          </cell>
          <cell r="O293">
            <v>650</v>
          </cell>
          <cell r="P293">
            <v>650</v>
          </cell>
          <cell r="Q293" t="e">
            <v>#VALUE!</v>
          </cell>
          <cell r="R293">
            <v>788</v>
          </cell>
          <cell r="S293" t="str">
            <v/>
          </cell>
          <cell r="T293" t="e">
            <v>#VALUE!</v>
          </cell>
          <cell r="U293">
            <v>0.37423069287274169</v>
          </cell>
          <cell r="V293">
            <v>1259.25</v>
          </cell>
          <cell r="W293">
            <v>1679</v>
          </cell>
          <cell r="X293">
            <v>0</v>
          </cell>
        </row>
        <row r="294">
          <cell r="B294">
            <v>36120</v>
          </cell>
          <cell r="C294" t="str">
            <v>Aux station - Add Joystick - Yamaha Helm Master EX</v>
          </cell>
          <cell r="D294" t="str">
            <v>Aux station - Add Joystick - Yamaha Helm Master EX</v>
          </cell>
          <cell r="F294">
            <v>0</v>
          </cell>
          <cell r="G294">
            <v>0</v>
          </cell>
          <cell r="H294">
            <v>0</v>
          </cell>
          <cell r="I294">
            <v>2</v>
          </cell>
          <cell r="L294">
            <v>2</v>
          </cell>
          <cell r="M294" t="e">
            <v>#N/A</v>
          </cell>
          <cell r="O294">
            <v>3900</v>
          </cell>
          <cell r="P294">
            <v>3900</v>
          </cell>
          <cell r="Q294" t="e">
            <v>#VALUE!</v>
          </cell>
          <cell r="R294">
            <v>4038</v>
          </cell>
          <cell r="S294" t="str">
            <v/>
          </cell>
          <cell r="T294" t="e">
            <v>#VALUE!</v>
          </cell>
          <cell r="U294">
            <v>0.37066043249561659</v>
          </cell>
          <cell r="V294">
            <v>6416.25</v>
          </cell>
          <cell r="W294">
            <v>8555</v>
          </cell>
          <cell r="X294">
            <v>0</v>
          </cell>
        </row>
        <row r="295">
          <cell r="B295">
            <v>34369</v>
          </cell>
          <cell r="C295" t="str">
            <v>Aux station steering &amp; controls for single Yamaha DEC engine</v>
          </cell>
          <cell r="D295" t="str">
            <v>Aux station steering &amp; controls for single Yamaha DEC engine</v>
          </cell>
          <cell r="E295" t="str">
            <v>2525 OS</v>
          </cell>
          <cell r="F295">
            <v>0</v>
          </cell>
          <cell r="G295">
            <v>0.5</v>
          </cell>
          <cell r="H295">
            <v>1.5</v>
          </cell>
          <cell r="I295">
            <v>4</v>
          </cell>
          <cell r="L295">
            <v>6</v>
          </cell>
          <cell r="M295">
            <v>1.25</v>
          </cell>
          <cell r="P295">
            <v>2466.4063999999998</v>
          </cell>
          <cell r="Q295">
            <v>4.2637497197922355E-2</v>
          </cell>
          <cell r="R295">
            <v>2881.4063999999998</v>
          </cell>
          <cell r="S295">
            <v>2763.5745000000002</v>
          </cell>
          <cell r="T295">
            <v>117.83189999999968</v>
          </cell>
          <cell r="U295">
            <v>0.3630016100400309</v>
          </cell>
          <cell r="V295">
            <v>4523.4123749999999</v>
          </cell>
          <cell r="W295">
            <v>6031.2165000000005</v>
          </cell>
          <cell r="X295">
            <v>4391.6625000000004</v>
          </cell>
          <cell r="Y295">
            <v>5855.55</v>
          </cell>
        </row>
        <row r="296">
          <cell r="B296">
            <v>34370</v>
          </cell>
          <cell r="C296" t="str">
            <v>Aux station steering &amp; controls for single Yamaha DEC engine</v>
          </cell>
          <cell r="D296" t="str">
            <v>Aux station steering &amp; controls for single Yamaha DEC engine</v>
          </cell>
          <cell r="E296" t="str">
            <v>2725 OS</v>
          </cell>
          <cell r="F296">
            <v>0</v>
          </cell>
          <cell r="G296">
            <v>0.5</v>
          </cell>
          <cell r="H296">
            <v>1.5</v>
          </cell>
          <cell r="I296">
            <v>4</v>
          </cell>
          <cell r="L296">
            <v>6</v>
          </cell>
          <cell r="M296">
            <v>1.25</v>
          </cell>
          <cell r="P296">
            <v>2485.9164000000001</v>
          </cell>
          <cell r="Q296">
            <v>4.2117675755552593E-2</v>
          </cell>
          <cell r="R296">
            <v>2900.9164000000001</v>
          </cell>
          <cell r="S296">
            <v>2783.6745000000001</v>
          </cell>
          <cell r="T296">
            <v>117.24189999999999</v>
          </cell>
          <cell r="U296">
            <v>0.35868849454611129</v>
          </cell>
          <cell r="V296">
            <v>4523.4123749999999</v>
          </cell>
          <cell r="W296">
            <v>6031.2165000000005</v>
          </cell>
          <cell r="X296">
            <v>4391.6625000000004</v>
          </cell>
          <cell r="Y296">
            <v>5855.55</v>
          </cell>
        </row>
        <row r="297">
          <cell r="B297">
            <v>34371</v>
          </cell>
          <cell r="C297" t="str">
            <v>Aux station steering &amp; controls for single Yamaha DEC engine</v>
          </cell>
          <cell r="D297" t="str">
            <v>Aux station steering &amp; controls for single Yamaha DEC engine</v>
          </cell>
          <cell r="E297" t="str">
            <v>2825 OS</v>
          </cell>
          <cell r="F297">
            <v>0</v>
          </cell>
          <cell r="G297">
            <v>0.5</v>
          </cell>
          <cell r="H297">
            <v>1.5</v>
          </cell>
          <cell r="I297">
            <v>4</v>
          </cell>
          <cell r="L297">
            <v>6</v>
          </cell>
          <cell r="M297">
            <v>1.25</v>
          </cell>
          <cell r="P297">
            <v>2485.7979</v>
          </cell>
          <cell r="Q297">
            <v>4.2119468765852021E-2</v>
          </cell>
          <cell r="R297">
            <v>2900.7979</v>
          </cell>
          <cell r="S297">
            <v>2783.556</v>
          </cell>
          <cell r="T297">
            <v>117.24189999999999</v>
          </cell>
          <cell r="U297">
            <v>0.35871469158281194</v>
          </cell>
          <cell r="V297">
            <v>4523.4123749999999</v>
          </cell>
          <cell r="W297">
            <v>6031.2165000000005</v>
          </cell>
          <cell r="X297">
            <v>4391.6625000000004</v>
          </cell>
          <cell r="Y297">
            <v>5855.55</v>
          </cell>
        </row>
        <row r="298">
          <cell r="B298">
            <v>34372</v>
          </cell>
          <cell r="C298" t="str">
            <v>Aux station steering &amp; controls for single Yamaha DEC engine</v>
          </cell>
          <cell r="D298" t="str">
            <v>Aux station steering &amp; controls for single Yamaha DEC engine</v>
          </cell>
          <cell r="E298" t="str">
            <v>3025 OS</v>
          </cell>
          <cell r="F298">
            <v>0</v>
          </cell>
          <cell r="G298">
            <v>0.5</v>
          </cell>
          <cell r="H298">
            <v>1.5</v>
          </cell>
          <cell r="I298">
            <v>4</v>
          </cell>
          <cell r="L298">
            <v>6</v>
          </cell>
          <cell r="M298">
            <v>1.25</v>
          </cell>
          <cell r="P298">
            <v>2485.9978999999998</v>
          </cell>
          <cell r="Q298">
            <v>4.2191319305233954E-2</v>
          </cell>
          <cell r="R298">
            <v>2900.9978999999998</v>
          </cell>
          <cell r="S298">
            <v>2783.556</v>
          </cell>
          <cell r="T298">
            <v>117.44189999999981</v>
          </cell>
          <cell r="U298">
            <v>0.35867047717487843</v>
          </cell>
          <cell r="V298">
            <v>4523.4123749999999</v>
          </cell>
          <cell r="W298">
            <v>6031.2165000000005</v>
          </cell>
          <cell r="X298">
            <v>4391.6625000000004</v>
          </cell>
          <cell r="Y298">
            <v>5855.55</v>
          </cell>
        </row>
        <row r="299">
          <cell r="B299">
            <v>34468</v>
          </cell>
          <cell r="C299" t="str">
            <v>Aux station steering &amp; controls for single Yamaha DEC XTO engine</v>
          </cell>
          <cell r="D299" t="str">
            <v>Aux station steering &amp; controls for single Yamaha DEC XTO engine</v>
          </cell>
          <cell r="E299" t="str">
            <v>3025 OS</v>
          </cell>
          <cell r="F299">
            <v>0</v>
          </cell>
          <cell r="G299">
            <v>0.5</v>
          </cell>
          <cell r="H299">
            <v>1.5</v>
          </cell>
          <cell r="I299">
            <v>4</v>
          </cell>
          <cell r="L299">
            <v>6</v>
          </cell>
          <cell r="M299">
            <v>1.25</v>
          </cell>
          <cell r="P299">
            <v>3553.2779</v>
          </cell>
          <cell r="Q299">
            <v>5.3586829600105815E-2</v>
          </cell>
          <cell r="R299">
            <v>3968.2779</v>
          </cell>
          <cell r="S299">
            <v>3766.4459999999999</v>
          </cell>
          <cell r="T299">
            <v>201.83190000000013</v>
          </cell>
          <cell r="U299">
            <v>0.32467027490934136</v>
          </cell>
          <cell r="V299">
            <v>5876.0598749999999</v>
          </cell>
          <cell r="W299">
            <v>7834.7465000000002</v>
          </cell>
          <cell r="Y299">
            <v>7606.55</v>
          </cell>
        </row>
        <row r="300">
          <cell r="B300">
            <v>34469</v>
          </cell>
          <cell r="C300" t="str">
            <v>Aux station steering &amp; controls for single Yamaha DEC XTO engines</v>
          </cell>
          <cell r="D300" t="str">
            <v>Aux station steering &amp; controls for single Yamaha DEC XTO engine</v>
          </cell>
          <cell r="E300" t="str">
            <v>3125 GFX</v>
          </cell>
          <cell r="F300">
            <v>0</v>
          </cell>
          <cell r="G300">
            <v>0.5</v>
          </cell>
          <cell r="H300">
            <v>0.25</v>
          </cell>
          <cell r="I300">
            <v>4</v>
          </cell>
          <cell r="L300">
            <v>4.75</v>
          </cell>
          <cell r="M300">
            <v>0</v>
          </cell>
          <cell r="P300">
            <v>3373.98</v>
          </cell>
          <cell r="Q300">
            <v>2.6554291021500216E-2</v>
          </cell>
          <cell r="R300">
            <v>3702.73</v>
          </cell>
          <cell r="S300">
            <v>3606.95</v>
          </cell>
          <cell r="T300">
            <v>95.7800000000002</v>
          </cell>
          <cell r="U300">
            <v>0.36986176472546578</v>
          </cell>
          <cell r="V300">
            <v>5876.0598749999999</v>
          </cell>
          <cell r="W300">
            <v>7834.7465000000002</v>
          </cell>
          <cell r="Y300">
            <v>7606.55</v>
          </cell>
        </row>
        <row r="301">
          <cell r="B301">
            <v>33883</v>
          </cell>
          <cell r="C301" t="str">
            <v>Aux station steering &amp; controls for single Yamaha DEC engine w/Optimus EPS</v>
          </cell>
          <cell r="D301" t="str">
            <v>Aux station steering &amp; controls for single Yamaha DEC engine w/Optimus EPS</v>
          </cell>
          <cell r="E301" t="str">
            <v>ALL OS</v>
          </cell>
          <cell r="F301">
            <v>0</v>
          </cell>
          <cell r="G301">
            <v>0.25</v>
          </cell>
          <cell r="H301">
            <v>1.5</v>
          </cell>
          <cell r="I301">
            <v>4</v>
          </cell>
          <cell r="L301">
            <v>5.75</v>
          </cell>
          <cell r="M301">
            <v>1.25</v>
          </cell>
          <cell r="P301">
            <v>2641.4663999999998</v>
          </cell>
          <cell r="Q301">
            <v>2.9953078360848925E-2</v>
          </cell>
          <cell r="R301">
            <v>3038.7163999999998</v>
          </cell>
          <cell r="S301">
            <v>2950.3445000000002</v>
          </cell>
          <cell r="T301">
            <v>88.371899999999641</v>
          </cell>
          <cell r="U301">
            <v>0.32822476747988294</v>
          </cell>
          <cell r="V301">
            <v>4523.4123749999999</v>
          </cell>
          <cell r="W301">
            <v>6031.2165000000005</v>
          </cell>
          <cell r="X301">
            <v>4391.6625000000004</v>
          </cell>
          <cell r="Y301">
            <v>5855.55</v>
          </cell>
        </row>
        <row r="302">
          <cell r="B302">
            <v>34461</v>
          </cell>
          <cell r="C302" t="str">
            <v>Aux station steering &amp; controls upgrade for twin DEC engines</v>
          </cell>
          <cell r="D302" t="str">
            <v>Aux station steering &amp; controls for twin Yamaha DEC engines</v>
          </cell>
          <cell r="E302" t="str">
            <v>2425 ESC HT, 2625 CXP</v>
          </cell>
          <cell r="F302">
            <v>0</v>
          </cell>
          <cell r="G302">
            <v>0.5</v>
          </cell>
          <cell r="H302">
            <v>1.5</v>
          </cell>
          <cell r="I302">
            <v>4</v>
          </cell>
          <cell r="L302">
            <v>6</v>
          </cell>
          <cell r="M302">
            <v>1.25</v>
          </cell>
          <cell r="P302">
            <v>3653.7464</v>
          </cell>
          <cell r="Q302">
            <v>3.0640451625462275E-2</v>
          </cell>
          <cell r="R302">
            <v>4068.7464</v>
          </cell>
          <cell r="S302">
            <v>3947.7845000000002</v>
          </cell>
          <cell r="T302">
            <v>120.96189999999979</v>
          </cell>
          <cell r="U302">
            <v>0.34390835481264403</v>
          </cell>
          <cell r="V302">
            <v>6201.4909500000012</v>
          </cell>
          <cell r="W302">
            <v>8268.6546000000017</v>
          </cell>
          <cell r="Y302">
            <v>8027.8200000000006</v>
          </cell>
        </row>
        <row r="303">
          <cell r="B303">
            <v>34352</v>
          </cell>
          <cell r="C303" t="str">
            <v>Aux station steering &amp; controls upgrade for twin DEC engines</v>
          </cell>
          <cell r="D303" t="str">
            <v>Aux station steering &amp; controls for twin Yamaha DEC engines</v>
          </cell>
          <cell r="E303" t="str">
            <v>2825 CXP</v>
          </cell>
          <cell r="F303">
            <v>0</v>
          </cell>
          <cell r="G303">
            <v>0.5</v>
          </cell>
          <cell r="H303">
            <v>1.5</v>
          </cell>
          <cell r="I303">
            <v>4</v>
          </cell>
          <cell r="L303">
            <v>6</v>
          </cell>
          <cell r="M303">
            <v>1.25</v>
          </cell>
          <cell r="P303">
            <v>3653.9663999999998</v>
          </cell>
          <cell r="Q303">
            <v>3.0696179084749833E-2</v>
          </cell>
          <cell r="R303">
            <v>4068.9663999999998</v>
          </cell>
          <cell r="S303">
            <v>3947.7845000000002</v>
          </cell>
          <cell r="T303">
            <v>121.18189999999959</v>
          </cell>
          <cell r="U303">
            <v>0.34395705229117829</v>
          </cell>
          <cell r="V303">
            <v>6202.2866250000006</v>
          </cell>
          <cell r="W303">
            <v>8269.7155000000002</v>
          </cell>
          <cell r="X303">
            <v>6021.6375000000007</v>
          </cell>
          <cell r="Y303">
            <v>8028.85</v>
          </cell>
        </row>
        <row r="304">
          <cell r="B304">
            <v>34374</v>
          </cell>
          <cell r="C304" t="str">
            <v>Aux station steering &amp; controls for twin Yamaha DEC engines</v>
          </cell>
          <cell r="D304" t="str">
            <v>Aux station steering &amp; controls for twin Yamaha DEC engines</v>
          </cell>
          <cell r="E304" t="str">
            <v>2725 OS</v>
          </cell>
          <cell r="F304">
            <v>0</v>
          </cell>
          <cell r="G304">
            <v>0.5</v>
          </cell>
          <cell r="H304">
            <v>1.5</v>
          </cell>
          <cell r="I304">
            <v>4</v>
          </cell>
          <cell r="L304">
            <v>6</v>
          </cell>
          <cell r="M304">
            <v>1.25</v>
          </cell>
          <cell r="P304">
            <v>3657.1563999999998</v>
          </cell>
          <cell r="Q304">
            <v>2.9985776270742288E-2</v>
          </cell>
          <cell r="R304">
            <v>4072.1563999999998</v>
          </cell>
          <cell r="S304">
            <v>3953.6044999999999</v>
          </cell>
          <cell r="T304">
            <v>118.55189999999993</v>
          </cell>
          <cell r="U304">
            <v>0.35175884078651698</v>
          </cell>
          <cell r="V304">
            <v>6281.8541249999998</v>
          </cell>
          <cell r="W304">
            <v>8375.8055000000004</v>
          </cell>
          <cell r="X304">
            <v>6098.8875000000007</v>
          </cell>
          <cell r="Y304">
            <v>8131.85</v>
          </cell>
        </row>
        <row r="305">
          <cell r="B305">
            <v>34375</v>
          </cell>
          <cell r="C305" t="str">
            <v>Aux station steering &amp; controls for twin Yamaha DEC engines</v>
          </cell>
          <cell r="D305" t="str">
            <v>Aux station steering &amp; controls for twin Yamaha DEC engines</v>
          </cell>
          <cell r="E305" t="str">
            <v>2825 OS</v>
          </cell>
          <cell r="F305">
            <v>0</v>
          </cell>
          <cell r="G305">
            <v>0.5</v>
          </cell>
          <cell r="H305">
            <v>1.5</v>
          </cell>
          <cell r="I305">
            <v>4</v>
          </cell>
          <cell r="L305">
            <v>6</v>
          </cell>
          <cell r="M305">
            <v>1.25</v>
          </cell>
          <cell r="P305">
            <v>3657.0378999999998</v>
          </cell>
          <cell r="Q305">
            <v>2.9986675050828544E-2</v>
          </cell>
          <cell r="R305">
            <v>4072.0378999999998</v>
          </cell>
          <cell r="S305">
            <v>3953.4859999999999</v>
          </cell>
          <cell r="T305">
            <v>118.55189999999993</v>
          </cell>
          <cell r="U305">
            <v>0.35177770464384989</v>
          </cell>
          <cell r="V305">
            <v>6281.8541249999998</v>
          </cell>
          <cell r="W305">
            <v>8375.8055000000004</v>
          </cell>
          <cell r="X305">
            <v>6098.8875000000007</v>
          </cell>
          <cell r="Y305">
            <v>8131.85</v>
          </cell>
        </row>
        <row r="306">
          <cell r="B306">
            <v>34376</v>
          </cell>
          <cell r="C306" t="str">
            <v>Aux station steering &amp; controls for twin Yamaha DEC engines</v>
          </cell>
          <cell r="D306" t="str">
            <v>Aux station steering &amp; controls for twin Yamaha DEC engines</v>
          </cell>
          <cell r="E306" t="str">
            <v>3025 OS</v>
          </cell>
          <cell r="F306">
            <v>0</v>
          </cell>
          <cell r="G306">
            <v>0.5</v>
          </cell>
          <cell r="H306">
            <v>1.5</v>
          </cell>
          <cell r="I306">
            <v>4</v>
          </cell>
          <cell r="L306">
            <v>6</v>
          </cell>
          <cell r="M306">
            <v>1.25</v>
          </cell>
          <cell r="P306">
            <v>3657.2379000000001</v>
          </cell>
          <cell r="Q306">
            <v>3.0037263316475691E-2</v>
          </cell>
          <cell r="R306">
            <v>4072.2379000000001</v>
          </cell>
          <cell r="S306">
            <v>3953.4859999999999</v>
          </cell>
          <cell r="T306">
            <v>118.75190000000021</v>
          </cell>
          <cell r="U306">
            <v>0.35174586690995469</v>
          </cell>
          <cell r="V306">
            <v>6281.8541249999998</v>
          </cell>
          <cell r="W306">
            <v>8375.8055000000004</v>
          </cell>
          <cell r="X306">
            <v>6098.8875000000007</v>
          </cell>
          <cell r="Y306">
            <v>8131.85</v>
          </cell>
        </row>
        <row r="307">
          <cell r="B307">
            <v>34377</v>
          </cell>
          <cell r="C307" t="str">
            <v>Aux station steering &amp; controls for twin Yamaha DEC engines</v>
          </cell>
          <cell r="D307" t="str">
            <v>Aux station steering &amp; controls for twin Yamaha DEC engines</v>
          </cell>
          <cell r="E307" t="str">
            <v>3125 GFX</v>
          </cell>
          <cell r="F307">
            <v>0</v>
          </cell>
          <cell r="G307">
            <v>0.5</v>
          </cell>
          <cell r="H307">
            <v>0.25</v>
          </cell>
          <cell r="I307">
            <v>4</v>
          </cell>
          <cell r="L307">
            <v>4.75</v>
          </cell>
          <cell r="M307">
            <v>0</v>
          </cell>
          <cell r="P307">
            <v>3621.8</v>
          </cell>
          <cell r="Q307">
            <v>9.766533583482017E-3</v>
          </cell>
          <cell r="R307">
            <v>3950.55</v>
          </cell>
          <cell r="S307">
            <v>3912.34</v>
          </cell>
          <cell r="T307">
            <v>38.210000000000036</v>
          </cell>
          <cell r="U307">
            <v>0.37111720180226243</v>
          </cell>
          <cell r="V307">
            <v>6281.8541249999998</v>
          </cell>
          <cell r="W307">
            <v>8375.8055000000004</v>
          </cell>
          <cell r="X307">
            <v>6098.8875000000007</v>
          </cell>
          <cell r="Y307">
            <v>8131.85</v>
          </cell>
        </row>
        <row r="308">
          <cell r="B308">
            <v>34378</v>
          </cell>
          <cell r="C308" t="str">
            <v>Aux station steering &amp; controls for twin Yamaha DEC engines</v>
          </cell>
          <cell r="D308" t="str">
            <v>Aux station steering &amp; controls for twin Yamaha DEC engines</v>
          </cell>
          <cell r="E308" t="str">
            <v>3425 GFX</v>
          </cell>
          <cell r="F308">
            <v>0</v>
          </cell>
          <cell r="G308">
            <v>0.5</v>
          </cell>
          <cell r="H308">
            <v>0.25</v>
          </cell>
          <cell r="I308">
            <v>4</v>
          </cell>
          <cell r="L308">
            <v>4.75</v>
          </cell>
          <cell r="M308">
            <v>0</v>
          </cell>
          <cell r="P308">
            <v>3617.27</v>
          </cell>
          <cell r="Q308">
            <v>9.8605498670502559E-3</v>
          </cell>
          <cell r="R308">
            <v>3946.02</v>
          </cell>
          <cell r="S308">
            <v>3907.49</v>
          </cell>
          <cell r="T308">
            <v>38.5300000000002</v>
          </cell>
          <cell r="U308">
            <v>0.37183832647498799</v>
          </cell>
          <cell r="V308">
            <v>6281.8541249999998</v>
          </cell>
          <cell r="W308">
            <v>8375.8055000000004</v>
          </cell>
          <cell r="X308">
            <v>6098.8875000000007</v>
          </cell>
          <cell r="Y308">
            <v>8131.85</v>
          </cell>
        </row>
        <row r="309">
          <cell r="B309">
            <v>34470</v>
          </cell>
          <cell r="C309" t="str">
            <v>Aux station steering &amp; controls for twin Yamaha DEC XTO engines</v>
          </cell>
          <cell r="D309" t="str">
            <v>Aux station steering &amp; controls for twin Yamaha DEC XTO engines</v>
          </cell>
          <cell r="E309" t="str">
            <v>3425 GFX</v>
          </cell>
          <cell r="F309">
            <v>0</v>
          </cell>
          <cell r="G309">
            <v>0.5</v>
          </cell>
          <cell r="H309">
            <v>0.25</v>
          </cell>
          <cell r="I309">
            <v>4</v>
          </cell>
          <cell r="L309">
            <v>4.75</v>
          </cell>
          <cell r="M309">
            <v>0</v>
          </cell>
          <cell r="P309">
            <v>5691.95</v>
          </cell>
          <cell r="Q309">
            <v>2.5956056015459073E-2</v>
          </cell>
          <cell r="R309">
            <v>6020.7</v>
          </cell>
          <cell r="S309">
            <v>5868.38</v>
          </cell>
          <cell r="T309">
            <v>152.31999999999971</v>
          </cell>
          <cell r="U309">
            <v>0.33302927103022251</v>
          </cell>
          <cell r="V309">
            <v>9026.9328750000004</v>
          </cell>
          <cell r="W309">
            <v>12035.9105</v>
          </cell>
          <cell r="X309">
            <v>8764.0125000000007</v>
          </cell>
          <cell r="Y309">
            <v>11685.35</v>
          </cell>
        </row>
        <row r="310">
          <cell r="B310">
            <v>33886</v>
          </cell>
          <cell r="C310" t="str">
            <v>Aux station steering &amp; controls for twin Yamaha DEC engines w/Optimus EPS</v>
          </cell>
          <cell r="D310" t="str">
            <v>Aux station steering &amp; controls for twin Yamaha DEC engines w/Optimus EPS</v>
          </cell>
          <cell r="E310" t="str">
            <v>ALL OS</v>
          </cell>
          <cell r="F310">
            <v>0</v>
          </cell>
          <cell r="G310">
            <v>0.25</v>
          </cell>
          <cell r="H310">
            <v>1.5</v>
          </cell>
          <cell r="I310">
            <v>4</v>
          </cell>
          <cell r="L310">
            <v>5.75</v>
          </cell>
          <cell r="M310">
            <v>1.25</v>
          </cell>
          <cell r="P310">
            <v>3812.7064</v>
          </cell>
          <cell r="Q310">
            <v>2.1766001270061133E-2</v>
          </cell>
          <cell r="R310">
            <v>4209.9564</v>
          </cell>
          <cell r="S310">
            <v>4120.2744999999995</v>
          </cell>
          <cell r="T310">
            <v>89.681900000000496</v>
          </cell>
          <cell r="U310">
            <v>0.3298226421327477</v>
          </cell>
          <cell r="V310">
            <v>6281.8541249999998</v>
          </cell>
          <cell r="W310">
            <v>8375.8055000000004</v>
          </cell>
          <cell r="X310">
            <v>6098.8875000000007</v>
          </cell>
          <cell r="Y310">
            <v>8131.85</v>
          </cell>
        </row>
        <row r="311">
          <cell r="B311">
            <v>33859</v>
          </cell>
          <cell r="C311" t="str">
            <v>Aux station steering &amp; controls for twin Yamaha DEC engines w/Optimus 360</v>
          </cell>
          <cell r="D311" t="str">
            <v>Aux station steering &amp; controls for twin Yamaha DEC engines w/Optimus 360</v>
          </cell>
          <cell r="E311" t="str">
            <v>ALL OS</v>
          </cell>
          <cell r="F311">
            <v>0</v>
          </cell>
          <cell r="G311">
            <v>0.25</v>
          </cell>
          <cell r="H311">
            <v>1.5</v>
          </cell>
          <cell r="I311">
            <v>5</v>
          </cell>
          <cell r="L311">
            <v>6.75</v>
          </cell>
          <cell r="M311">
            <v>1.25</v>
          </cell>
          <cell r="P311">
            <v>7467.4664000000002</v>
          </cell>
          <cell r="Q311">
            <v>-2.726049709452039E-2</v>
          </cell>
          <cell r="R311">
            <v>7933.7164000000002</v>
          </cell>
          <cell r="S311">
            <v>8156.0545000000002</v>
          </cell>
          <cell r="T311">
            <v>-222.33809999999994</v>
          </cell>
          <cell r="U311">
            <v>0.28500922383688182</v>
          </cell>
          <cell r="V311">
            <v>11096.25</v>
          </cell>
          <cell r="W311">
            <v>14795</v>
          </cell>
          <cell r="X311">
            <v>11096.25</v>
          </cell>
          <cell r="Y311">
            <v>14795</v>
          </cell>
        </row>
        <row r="312">
          <cell r="B312">
            <v>33845</v>
          </cell>
          <cell r="C312" t="str">
            <v>Aux station steering &amp; controls for twin Yamaha DEC engines w/Helm Master</v>
          </cell>
          <cell r="D312" t="str">
            <v>Aux station steering &amp; controls for twin Yamaha DEC engines w/Helm Master</v>
          </cell>
          <cell r="E312" t="str">
            <v>ALL OS</v>
          </cell>
          <cell r="F312">
            <v>0</v>
          </cell>
          <cell r="G312">
            <v>0.25</v>
          </cell>
          <cell r="H312">
            <v>1.5</v>
          </cell>
          <cell r="I312">
            <v>5</v>
          </cell>
          <cell r="L312">
            <v>6.75</v>
          </cell>
          <cell r="M312">
            <v>1.25</v>
          </cell>
          <cell r="P312">
            <v>7278.4063999999998</v>
          </cell>
          <cell r="Q312">
            <v>1.6873616302841878E-2</v>
          </cell>
          <cell r="R312">
            <v>7744.6563999999998</v>
          </cell>
          <cell r="S312">
            <v>7616.1445000000003</v>
          </cell>
          <cell r="T312">
            <v>128.51189999999951</v>
          </cell>
          <cell r="U312">
            <v>0.38880091545822237</v>
          </cell>
          <cell r="V312">
            <v>12671.25</v>
          </cell>
          <cell r="W312">
            <v>16895</v>
          </cell>
          <cell r="X312">
            <v>12671.25</v>
          </cell>
          <cell r="Y312">
            <v>16895</v>
          </cell>
        </row>
        <row r="313">
          <cell r="B313">
            <v>33695</v>
          </cell>
          <cell r="C313" t="str">
            <v>Aux station steering &amp; controls for twin Yamaha DEC engines w/Helm Master</v>
          </cell>
          <cell r="D313" t="str">
            <v>Aux station steering &amp; controls for twin Yamaha DEC &amp; XTO engines w/Helm Master</v>
          </cell>
          <cell r="E313" t="str">
            <v>3425 GFX</v>
          </cell>
          <cell r="F313">
            <v>0</v>
          </cell>
          <cell r="G313">
            <v>0.25</v>
          </cell>
          <cell r="H313">
            <v>0.25</v>
          </cell>
          <cell r="I313">
            <v>5</v>
          </cell>
          <cell r="L313">
            <v>5.5</v>
          </cell>
          <cell r="M313">
            <v>0</v>
          </cell>
          <cell r="P313">
            <v>7098.3</v>
          </cell>
          <cell r="Q313">
            <v>3.0124036996502118E-3</v>
          </cell>
          <cell r="R313">
            <v>7478.3</v>
          </cell>
          <cell r="S313">
            <v>7455.84</v>
          </cell>
          <cell r="T313">
            <v>22.460000000000036</v>
          </cell>
          <cell r="U313">
            <v>0.40982144618723487</v>
          </cell>
          <cell r="V313">
            <v>12671.25</v>
          </cell>
          <cell r="W313">
            <v>16895</v>
          </cell>
          <cell r="X313">
            <v>12671.25</v>
          </cell>
          <cell r="Y313">
            <v>16895</v>
          </cell>
        </row>
        <row r="314">
          <cell r="B314">
            <v>31838</v>
          </cell>
          <cell r="C314" t="str">
            <v>Aux station steering &amp; controls for triple Yamaha DEC engines</v>
          </cell>
          <cell r="D314" t="str">
            <v>Aux station steering &amp; controls for triple Yamaha DEC engines</v>
          </cell>
          <cell r="E314" t="str">
            <v>3425 GFX</v>
          </cell>
          <cell r="F314">
            <v>0</v>
          </cell>
          <cell r="G314">
            <v>0.5</v>
          </cell>
          <cell r="H314">
            <v>0.25</v>
          </cell>
          <cell r="I314">
            <v>5</v>
          </cell>
          <cell r="L314">
            <v>5.75</v>
          </cell>
          <cell r="M314">
            <v>1</v>
          </cell>
          <cell r="P314">
            <v>8221.99</v>
          </cell>
          <cell r="Q314">
            <v>3.1567886873560991E-2</v>
          </cell>
          <cell r="R314">
            <v>8619.74</v>
          </cell>
          <cell r="S314">
            <v>8355.9599999999991</v>
          </cell>
          <cell r="T314">
            <v>263.78000000000065</v>
          </cell>
          <cell r="U314">
            <v>0.32271070861339285</v>
          </cell>
          <cell r="V314">
            <v>12726.821625000002</v>
          </cell>
          <cell r="W314">
            <v>16969.095500000003</v>
          </cell>
          <cell r="X314">
            <v>12356.137500000001</v>
          </cell>
          <cell r="Y314">
            <v>16474.850000000002</v>
          </cell>
        </row>
        <row r="316">
          <cell r="B316">
            <v>36215</v>
          </cell>
          <cell r="C316" t="str">
            <v>Aux station controls - single Helm Master EX DEC engine</v>
          </cell>
          <cell r="D316" t="str">
            <v>Aux station controls - single Helm Master EX DEC engine</v>
          </cell>
          <cell r="E316" t="str">
            <v>All OS (not 32/34)</v>
          </cell>
          <cell r="F316">
            <v>0</v>
          </cell>
          <cell r="G316">
            <v>0</v>
          </cell>
          <cell r="H316">
            <v>0</v>
          </cell>
          <cell r="I316">
            <v>6</v>
          </cell>
          <cell r="L316">
            <v>6</v>
          </cell>
          <cell r="M316" t="e">
            <v>#N/A</v>
          </cell>
          <cell r="P316">
            <v>1706.18</v>
          </cell>
          <cell r="Q316" t="e">
            <v>#VALUE!</v>
          </cell>
          <cell r="R316">
            <v>2120.1800000000003</v>
          </cell>
          <cell r="S316" t="str">
            <v/>
          </cell>
          <cell r="T316" t="e">
            <v>#VALUE!</v>
          </cell>
          <cell r="U316">
            <v>0.33248957103502547</v>
          </cell>
          <cell r="V316">
            <v>3176.25</v>
          </cell>
          <cell r="W316">
            <v>4235</v>
          </cell>
          <cell r="X316">
            <v>0</v>
          </cell>
        </row>
        <row r="317">
          <cell r="B317">
            <v>36216</v>
          </cell>
          <cell r="C317" t="str">
            <v>Aux station controls - twin Helm Master EX DEC engine</v>
          </cell>
          <cell r="D317" t="str">
            <v>Aux station controls - twin Helm Master EX DEC engine</v>
          </cell>
          <cell r="E317" t="str">
            <v>All OS (not 25)</v>
          </cell>
          <cell r="F317">
            <v>0</v>
          </cell>
          <cell r="G317">
            <v>0</v>
          </cell>
          <cell r="H317">
            <v>0</v>
          </cell>
          <cell r="I317">
            <v>6.5</v>
          </cell>
          <cell r="L317">
            <v>6.5</v>
          </cell>
          <cell r="M317" t="e">
            <v>#N/A</v>
          </cell>
          <cell r="P317">
            <v>2810.38</v>
          </cell>
          <cell r="Q317" t="e">
            <v>#VALUE!</v>
          </cell>
          <cell r="R317">
            <v>3258.88</v>
          </cell>
          <cell r="S317" t="str">
            <v/>
          </cell>
          <cell r="T317" t="e">
            <v>#VALUE!</v>
          </cell>
          <cell r="U317">
            <v>0.33099717731588402</v>
          </cell>
          <cell r="V317">
            <v>4871.25</v>
          </cell>
          <cell r="W317">
            <v>6495</v>
          </cell>
          <cell r="X317">
            <v>0</v>
          </cell>
        </row>
        <row r="318">
          <cell r="B318">
            <v>36217</v>
          </cell>
          <cell r="C318" t="str">
            <v>Aux station controls - triple Helm Master EX DEC engine</v>
          </cell>
          <cell r="D318" t="str">
            <v>Aux station controls - triple Helm Master EX DEC engine</v>
          </cell>
          <cell r="E318" t="str">
            <v>34 GFX</v>
          </cell>
          <cell r="F318">
            <v>0</v>
          </cell>
          <cell r="G318">
            <v>0</v>
          </cell>
          <cell r="H318">
            <v>0</v>
          </cell>
          <cell r="I318">
            <v>6.5</v>
          </cell>
          <cell r="L318">
            <v>6.5</v>
          </cell>
          <cell r="M318" t="e">
            <v>#N/A</v>
          </cell>
          <cell r="P318">
            <v>3203.43</v>
          </cell>
          <cell r="Q318" t="e">
            <v>#VALUE!</v>
          </cell>
          <cell r="R318">
            <v>3651.93</v>
          </cell>
          <cell r="S318" t="str">
            <v/>
          </cell>
          <cell r="T318" t="e">
            <v>#VALUE!</v>
          </cell>
          <cell r="U318">
            <v>0.33160741249142078</v>
          </cell>
          <cell r="V318">
            <v>5463.75</v>
          </cell>
          <cell r="W318">
            <v>7285</v>
          </cell>
          <cell r="X318">
            <v>0</v>
          </cell>
        </row>
        <row r="319">
          <cell r="B319">
            <v>36218</v>
          </cell>
          <cell r="C319" t="str">
            <v>Aux station steering &amp; controls - single engine w/ HMEX DES</v>
          </cell>
          <cell r="D319" t="str">
            <v>Aux station steering &amp; controls - single engine w/ HMEX DES</v>
          </cell>
          <cell r="E319" t="str">
            <v>All OS (not 32/34)</v>
          </cell>
          <cell r="F319">
            <v>0</v>
          </cell>
          <cell r="G319">
            <v>0</v>
          </cell>
          <cell r="H319">
            <v>0</v>
          </cell>
          <cell r="I319">
            <v>6</v>
          </cell>
          <cell r="L319">
            <v>6</v>
          </cell>
          <cell r="M319" t="e">
            <v>#N/A</v>
          </cell>
          <cell r="P319">
            <v>2491.27</v>
          </cell>
          <cell r="Q319" t="e">
            <v>#VALUE!</v>
          </cell>
          <cell r="R319">
            <v>2905.27</v>
          </cell>
          <cell r="S319" t="str">
            <v/>
          </cell>
          <cell r="T319" t="e">
            <v>#VALUE!</v>
          </cell>
          <cell r="U319">
            <v>0.34288493073225901</v>
          </cell>
          <cell r="V319">
            <v>4421.25</v>
          </cell>
          <cell r="W319">
            <v>5895</v>
          </cell>
          <cell r="X319">
            <v>0</v>
          </cell>
        </row>
        <row r="320">
          <cell r="B320">
            <v>36219</v>
          </cell>
          <cell r="C320" t="str">
            <v>Aux station steering &amp; controls - twin engine w/ HMEX DES</v>
          </cell>
          <cell r="D320" t="str">
            <v>Aux station steering &amp; controls - twin engine w/ HMEX DES</v>
          </cell>
          <cell r="E320" t="str">
            <v>All OS (not 25)</v>
          </cell>
          <cell r="F320">
            <v>0</v>
          </cell>
          <cell r="G320">
            <v>0</v>
          </cell>
          <cell r="H320">
            <v>0</v>
          </cell>
          <cell r="I320">
            <v>7</v>
          </cell>
          <cell r="L320">
            <v>7</v>
          </cell>
          <cell r="M320" t="e">
            <v>#N/A</v>
          </cell>
          <cell r="P320">
            <v>3666.96</v>
          </cell>
          <cell r="Q320" t="e">
            <v>#VALUE!</v>
          </cell>
          <cell r="R320">
            <v>4149.96</v>
          </cell>
          <cell r="S320" t="str">
            <v/>
          </cell>
          <cell r="T320" t="e">
            <v>#VALUE!</v>
          </cell>
          <cell r="U320">
            <v>0.34088385944014293</v>
          </cell>
          <cell r="V320">
            <v>6296.25</v>
          </cell>
          <cell r="W320">
            <v>8395</v>
          </cell>
          <cell r="X320">
            <v>0</v>
          </cell>
        </row>
        <row r="321">
          <cell r="B321">
            <v>36221</v>
          </cell>
          <cell r="C321" t="str">
            <v>Aux station steering &amp; controls - single Yamaha XTO engine</v>
          </cell>
          <cell r="D321" t="str">
            <v>Aux station steering &amp; controls - single Yamaha XTO engine</v>
          </cell>
          <cell r="E321" t="str">
            <v>28,30 OS/GFX, 32GFX</v>
          </cell>
          <cell r="F321">
            <v>0</v>
          </cell>
          <cell r="G321">
            <v>0</v>
          </cell>
          <cell r="H321">
            <v>0</v>
          </cell>
          <cell r="I321">
            <v>6</v>
          </cell>
          <cell r="L321">
            <v>6</v>
          </cell>
          <cell r="M321" t="e">
            <v>#N/A</v>
          </cell>
          <cell r="P321">
            <v>2678.54</v>
          </cell>
          <cell r="Q321" t="e">
            <v>#VALUE!</v>
          </cell>
          <cell r="R321">
            <v>3092.54</v>
          </cell>
          <cell r="S321" t="str">
            <v/>
          </cell>
          <cell r="T321" t="e">
            <v>#VALUE!</v>
          </cell>
          <cell r="U321">
            <v>0.34497431824199098</v>
          </cell>
          <cell r="V321">
            <v>4721.25</v>
          </cell>
          <cell r="W321">
            <v>6295</v>
          </cell>
          <cell r="X321">
            <v>0</v>
          </cell>
        </row>
        <row r="322">
          <cell r="B322">
            <v>36222</v>
          </cell>
          <cell r="C322" t="str">
            <v>Aux station steering &amp; controls - twin Yamaha XTO engine</v>
          </cell>
          <cell r="D322" t="str">
            <v>Aux station steering &amp; controls - twin Yamaha XTO engine</v>
          </cell>
          <cell r="E322" t="str">
            <v>34GFX</v>
          </cell>
          <cell r="F322">
            <v>0</v>
          </cell>
          <cell r="G322">
            <v>0</v>
          </cell>
          <cell r="H322">
            <v>0</v>
          </cell>
          <cell r="I322">
            <v>7</v>
          </cell>
          <cell r="L322">
            <v>7</v>
          </cell>
          <cell r="M322" t="e">
            <v>#N/A</v>
          </cell>
          <cell r="P322">
            <v>4041.5</v>
          </cell>
          <cell r="Q322" t="e">
            <v>#VALUE!</v>
          </cell>
          <cell r="R322">
            <v>4524.5</v>
          </cell>
          <cell r="S322" t="str">
            <v/>
          </cell>
          <cell r="T322" t="e">
            <v>#VALUE!</v>
          </cell>
          <cell r="U322">
            <v>0.34413278248894685</v>
          </cell>
          <cell r="V322">
            <v>6898.5</v>
          </cell>
          <cell r="W322">
            <v>9198</v>
          </cell>
          <cell r="X322">
            <v>0</v>
          </cell>
        </row>
        <row r="323">
          <cell r="B323">
            <v>36223</v>
          </cell>
          <cell r="C323" t="str">
            <v>Aux station - Add Autopilot - Yamaha Helm Master EX</v>
          </cell>
          <cell r="D323" t="str">
            <v>Aux station - Add Autopilot - Yamaha Helm Master EX</v>
          </cell>
          <cell r="E323" t="str">
            <v>All OS</v>
          </cell>
          <cell r="F323">
            <v>0</v>
          </cell>
          <cell r="G323">
            <v>0</v>
          </cell>
          <cell r="H323">
            <v>0</v>
          </cell>
          <cell r="I323">
            <v>2</v>
          </cell>
          <cell r="L323">
            <v>2</v>
          </cell>
          <cell r="M323" t="e">
            <v>#N/A</v>
          </cell>
          <cell r="P323">
            <v>642.19000000000005</v>
          </cell>
          <cell r="Q323" t="e">
            <v>#VALUE!</v>
          </cell>
          <cell r="R323">
            <v>780.19</v>
          </cell>
          <cell r="S323" t="str">
            <v/>
          </cell>
          <cell r="T323" t="e">
            <v>#VALUE!</v>
          </cell>
          <cell r="U323">
            <v>0.37144813695871093</v>
          </cell>
          <cell r="V323">
            <v>1241.25</v>
          </cell>
          <cell r="W323">
            <v>1655</v>
          </cell>
          <cell r="X323">
            <v>0</v>
          </cell>
        </row>
        <row r="324">
          <cell r="B324">
            <v>36224</v>
          </cell>
          <cell r="C324" t="str">
            <v>Aux station - Add Joystick - Yamaha Helm Master EX</v>
          </cell>
          <cell r="D324" t="str">
            <v>Aux station - Add Joystick - Yamaha Helm Master EX</v>
          </cell>
          <cell r="E324" t="str">
            <v>All OS</v>
          </cell>
          <cell r="F324">
            <v>0</v>
          </cell>
          <cell r="G324">
            <v>0</v>
          </cell>
          <cell r="H324">
            <v>0</v>
          </cell>
          <cell r="I324">
            <v>2</v>
          </cell>
          <cell r="L324">
            <v>2</v>
          </cell>
          <cell r="M324" t="e">
            <v>#N/A</v>
          </cell>
          <cell r="P324">
            <v>3853.11</v>
          </cell>
          <cell r="Q324" t="e">
            <v>#VALUE!</v>
          </cell>
          <cell r="R324">
            <v>3991.11</v>
          </cell>
          <cell r="S324" t="str">
            <v/>
          </cell>
          <cell r="T324" t="e">
            <v>#VALUE!</v>
          </cell>
          <cell r="U324">
            <v>0.37357504414361387</v>
          </cell>
          <cell r="V324">
            <v>6371.25</v>
          </cell>
          <cell r="W324">
            <v>8495</v>
          </cell>
          <cell r="X324">
            <v>0</v>
          </cell>
        </row>
        <row r="325">
          <cell r="L325" t="str">
            <v/>
          </cell>
          <cell r="S325" t="str">
            <v/>
          </cell>
        </row>
        <row r="326">
          <cell r="B326" t="str">
            <v>Mercury</v>
          </cell>
          <cell r="L326" t="str">
            <v/>
          </cell>
          <cell r="S326">
            <v>0</v>
          </cell>
          <cell r="V326" t="str">
            <v>increase for section</v>
          </cell>
          <cell r="W326">
            <v>0.08</v>
          </cell>
          <cell r="Y326">
            <v>0.08</v>
          </cell>
        </row>
        <row r="327">
          <cell r="B327">
            <v>34361</v>
          </cell>
          <cell r="C327" t="str">
            <v>Aux station steering &amp; controls for single Mercury DTS engine</v>
          </cell>
          <cell r="D327" t="str">
            <v>Aux station steering &amp; controls for single Mercury DTS engine</v>
          </cell>
          <cell r="E327" t="str">
            <v>2025 ESC HT</v>
          </cell>
          <cell r="F327">
            <v>0</v>
          </cell>
          <cell r="G327">
            <v>0.5</v>
          </cell>
          <cell r="H327">
            <v>1.5</v>
          </cell>
          <cell r="I327">
            <v>4</v>
          </cell>
          <cell r="L327">
            <v>6</v>
          </cell>
          <cell r="M327">
            <v>1.25</v>
          </cell>
          <cell r="P327">
            <v>2222.0859</v>
          </cell>
          <cell r="Q327">
            <v>0.14682310558017603</v>
          </cell>
          <cell r="R327">
            <v>2637.0859</v>
          </cell>
          <cell r="S327">
            <v>2299.4704999999999</v>
          </cell>
          <cell r="T327">
            <v>337.61540000000014</v>
          </cell>
          <cell r="U327">
            <v>0.38791847998904466</v>
          </cell>
          <cell r="V327">
            <v>4308.3900000000003</v>
          </cell>
          <cell r="W327">
            <v>5744.52</v>
          </cell>
          <cell r="X327">
            <v>3989.25</v>
          </cell>
          <cell r="Y327">
            <v>5319</v>
          </cell>
        </row>
        <row r="328">
          <cell r="B328">
            <v>34362</v>
          </cell>
          <cell r="C328" t="str">
            <v>Aux station steering &amp; controls for single Mercury DTS engine</v>
          </cell>
          <cell r="D328" t="str">
            <v>Aux station steering &amp; controls for single Mercury DTS engine</v>
          </cell>
          <cell r="E328" t="str">
            <v>2225 ESC HT, 2325 CXP</v>
          </cell>
          <cell r="F328">
            <v>0</v>
          </cell>
          <cell r="G328">
            <v>0.5</v>
          </cell>
          <cell r="H328">
            <v>1.5</v>
          </cell>
          <cell r="I328">
            <v>4</v>
          </cell>
          <cell r="L328">
            <v>6</v>
          </cell>
          <cell r="M328">
            <v>1.25</v>
          </cell>
          <cell r="P328">
            <v>2234.9059000000002</v>
          </cell>
          <cell r="Q328">
            <v>0.14695648617186649</v>
          </cell>
          <cell r="R328">
            <v>2649.9059000000002</v>
          </cell>
          <cell r="S328">
            <v>2310.3805000000002</v>
          </cell>
          <cell r="T328">
            <v>339.52539999999999</v>
          </cell>
          <cell r="U328">
            <v>0.38494289049969943</v>
          </cell>
          <cell r="V328">
            <v>4308.3900000000003</v>
          </cell>
          <cell r="W328">
            <v>5744.52</v>
          </cell>
          <cell r="X328">
            <v>3989.25</v>
          </cell>
          <cell r="Y328">
            <v>5319</v>
          </cell>
        </row>
        <row r="329">
          <cell r="B329">
            <v>34363</v>
          </cell>
          <cell r="C329" t="str">
            <v>Aux station steering &amp; controls for single Mercury DTS engine</v>
          </cell>
          <cell r="D329" t="str">
            <v>Aux station steering &amp; controls for single Mercury DTS engine</v>
          </cell>
          <cell r="E329" t="str">
            <v>2425 ESC HT, 2625 CXP</v>
          </cell>
          <cell r="F329">
            <v>0</v>
          </cell>
          <cell r="G329">
            <v>0.5</v>
          </cell>
          <cell r="H329">
            <v>1.5</v>
          </cell>
          <cell r="I329">
            <v>4</v>
          </cell>
          <cell r="L329">
            <v>6</v>
          </cell>
          <cell r="M329">
            <v>1.25</v>
          </cell>
          <cell r="P329">
            <v>2229.0264000000002</v>
          </cell>
          <cell r="Q329">
            <v>0.14908483738156436</v>
          </cell>
          <cell r="R329">
            <v>2644.0264000000002</v>
          </cell>
          <cell r="S329">
            <v>2300.9845</v>
          </cell>
          <cell r="T329">
            <v>343.04190000000017</v>
          </cell>
          <cell r="U329">
            <v>0.38630755340161871</v>
          </cell>
          <cell r="V329">
            <v>4308.3900000000003</v>
          </cell>
          <cell r="W329">
            <v>5744.52</v>
          </cell>
          <cell r="X329">
            <v>3989.25</v>
          </cell>
          <cell r="Y329">
            <v>5319</v>
          </cell>
        </row>
        <row r="330">
          <cell r="B330">
            <v>34364</v>
          </cell>
          <cell r="C330" t="str">
            <v>Aux station steering &amp; controls for single Mercury DTS engine</v>
          </cell>
          <cell r="D330" t="str">
            <v>Aux station steering &amp; controls for single Mercury DTS engine</v>
          </cell>
          <cell r="E330" t="str">
            <v>2825 CXP</v>
          </cell>
          <cell r="F330">
            <v>0</v>
          </cell>
          <cell r="G330">
            <v>0.5</v>
          </cell>
          <cell r="H330">
            <v>1.5</v>
          </cell>
          <cell r="I330">
            <v>4</v>
          </cell>
          <cell r="L330">
            <v>6</v>
          </cell>
          <cell r="M330">
            <v>1.25</v>
          </cell>
          <cell r="P330">
            <v>2229.2464</v>
          </cell>
          <cell r="Q330">
            <v>0.14918044862970609</v>
          </cell>
          <cell r="R330">
            <v>2644.2464</v>
          </cell>
          <cell r="S330">
            <v>2300.9845</v>
          </cell>
          <cell r="T330">
            <v>343.26189999999997</v>
          </cell>
          <cell r="U330">
            <v>0.38625649024345526</v>
          </cell>
          <cell r="V330">
            <v>4308.3900000000003</v>
          </cell>
          <cell r="W330">
            <v>5744.52</v>
          </cell>
          <cell r="X330">
            <v>3989.25</v>
          </cell>
          <cell r="Y330">
            <v>5319</v>
          </cell>
        </row>
        <row r="331">
          <cell r="B331">
            <v>36121</v>
          </cell>
          <cell r="C331" t="str">
            <v>Aux station steering &amp; controls - single Verado engine</v>
          </cell>
          <cell r="D331" t="str">
            <v>Aux station steering &amp; controls - single Verado engine</v>
          </cell>
          <cell r="F331">
            <v>0</v>
          </cell>
          <cell r="G331">
            <v>0</v>
          </cell>
          <cell r="H331">
            <v>0</v>
          </cell>
          <cell r="I331">
            <v>3</v>
          </cell>
          <cell r="L331">
            <v>3</v>
          </cell>
          <cell r="M331" t="e">
            <v>#N/A</v>
          </cell>
          <cell r="O331">
            <v>2200</v>
          </cell>
          <cell r="P331">
            <v>2200</v>
          </cell>
          <cell r="Q331" t="e">
            <v>#VALUE!</v>
          </cell>
          <cell r="R331">
            <v>2407</v>
          </cell>
          <cell r="S331" t="str">
            <v/>
          </cell>
          <cell r="T331" t="e">
            <v>#VALUE!</v>
          </cell>
          <cell r="U331">
            <v>0.35749082415749084</v>
          </cell>
          <cell r="V331">
            <v>3746.25</v>
          </cell>
          <cell r="W331">
            <v>4995</v>
          </cell>
          <cell r="X331">
            <v>0</v>
          </cell>
        </row>
        <row r="332">
          <cell r="B332">
            <v>36122</v>
          </cell>
          <cell r="C332" t="str">
            <v>Aux station steering &amp; controls - single Verado engine</v>
          </cell>
          <cell r="D332" t="str">
            <v>Aux station steering &amp; controls - single Verado engine</v>
          </cell>
          <cell r="F332">
            <v>0</v>
          </cell>
          <cell r="G332">
            <v>0</v>
          </cell>
          <cell r="H332">
            <v>0</v>
          </cell>
          <cell r="I332">
            <v>3</v>
          </cell>
          <cell r="L332">
            <v>3</v>
          </cell>
          <cell r="M332" t="e">
            <v>#N/A</v>
          </cell>
          <cell r="O332">
            <v>2200</v>
          </cell>
          <cell r="P332">
            <v>2200</v>
          </cell>
          <cell r="Q332" t="e">
            <v>#VALUE!</v>
          </cell>
          <cell r="R332">
            <v>2407</v>
          </cell>
          <cell r="S332" t="str">
            <v/>
          </cell>
          <cell r="T332" t="e">
            <v>#VALUE!</v>
          </cell>
          <cell r="U332">
            <v>0.35749082415749084</v>
          </cell>
          <cell r="V332">
            <v>3746.25</v>
          </cell>
          <cell r="W332">
            <v>4995</v>
          </cell>
          <cell r="X332">
            <v>0</v>
          </cell>
        </row>
        <row r="333">
          <cell r="B333">
            <v>36227</v>
          </cell>
          <cell r="C333" t="str">
            <v>Aux station steering &amp; controls - single Verado engine</v>
          </cell>
          <cell r="D333" t="str">
            <v>Aux station steering &amp; controls - single Verado engine</v>
          </cell>
          <cell r="E333" t="str">
            <v>25 OS</v>
          </cell>
          <cell r="F333">
            <v>0</v>
          </cell>
          <cell r="G333">
            <v>0</v>
          </cell>
          <cell r="H333">
            <v>0</v>
          </cell>
          <cell r="I333">
            <v>3</v>
          </cell>
          <cell r="L333">
            <v>3</v>
          </cell>
          <cell r="M333" t="e">
            <v>#N/A</v>
          </cell>
          <cell r="P333">
            <v>2196.19</v>
          </cell>
          <cell r="Q333" t="e">
            <v>#VALUE!</v>
          </cell>
          <cell r="R333">
            <v>2403.19</v>
          </cell>
          <cell r="S333" t="str">
            <v/>
          </cell>
          <cell r="T333" t="e">
            <v>#VALUE!</v>
          </cell>
          <cell r="U333">
            <v>0.35850784117450785</v>
          </cell>
          <cell r="V333">
            <v>3746.25</v>
          </cell>
          <cell r="W333">
            <v>4995</v>
          </cell>
          <cell r="X333">
            <v>0</v>
          </cell>
        </row>
        <row r="334">
          <cell r="B334">
            <v>36229</v>
          </cell>
          <cell r="C334" t="str">
            <v>Aux station steering &amp; controls - single Verado engine</v>
          </cell>
          <cell r="D334" t="str">
            <v>Aux station steering &amp; controls - single Verado engine</v>
          </cell>
          <cell r="E334" t="str">
            <v>28 OS</v>
          </cell>
          <cell r="F334">
            <v>0</v>
          </cell>
          <cell r="G334">
            <v>0</v>
          </cell>
          <cell r="H334">
            <v>0</v>
          </cell>
          <cell r="I334">
            <v>3</v>
          </cell>
          <cell r="L334">
            <v>3</v>
          </cell>
          <cell r="M334" t="e">
            <v>#N/A</v>
          </cell>
          <cell r="P334">
            <v>2170.81</v>
          </cell>
          <cell r="Q334" t="e">
            <v>#VALUE!</v>
          </cell>
          <cell r="R334">
            <v>2377.81</v>
          </cell>
          <cell r="S334" t="str">
            <v/>
          </cell>
          <cell r="T334" t="e">
            <v>#VALUE!</v>
          </cell>
          <cell r="U334">
            <v>0.36528261594928263</v>
          </cell>
          <cell r="V334">
            <v>3746.25</v>
          </cell>
          <cell r="W334">
            <v>4995</v>
          </cell>
          <cell r="X334">
            <v>0</v>
          </cell>
        </row>
        <row r="335">
          <cell r="B335">
            <v>36230</v>
          </cell>
          <cell r="C335" t="str">
            <v>Aux station steering &amp; controls - single Verado engine</v>
          </cell>
          <cell r="D335" t="str">
            <v>Aux station steering &amp; controls - single Verado engine</v>
          </cell>
          <cell r="E335" t="str">
            <v>30 OS/GFX</v>
          </cell>
          <cell r="F335">
            <v>0</v>
          </cell>
          <cell r="G335">
            <v>0</v>
          </cell>
          <cell r="H335">
            <v>0</v>
          </cell>
          <cell r="I335">
            <v>3</v>
          </cell>
          <cell r="L335">
            <v>3</v>
          </cell>
          <cell r="M335" t="e">
            <v>#N/A</v>
          </cell>
          <cell r="P335">
            <v>2166.41</v>
          </cell>
          <cell r="Q335" t="e">
            <v>#VALUE!</v>
          </cell>
          <cell r="R335">
            <v>2373.41</v>
          </cell>
          <cell r="S335" t="str">
            <v/>
          </cell>
          <cell r="T335" t="e">
            <v>#VALUE!</v>
          </cell>
          <cell r="U335">
            <v>0.36645712379045714</v>
          </cell>
          <cell r="V335">
            <v>3746.25</v>
          </cell>
          <cell r="W335">
            <v>4995</v>
          </cell>
          <cell r="X335">
            <v>0</v>
          </cell>
        </row>
        <row r="336">
          <cell r="B336">
            <v>36123</v>
          </cell>
          <cell r="C336" t="str">
            <v>Aux station controls - single Mercury DTS engine</v>
          </cell>
          <cell r="D336" t="str">
            <v>Aux station controls - single Mercury DTS engine</v>
          </cell>
          <cell r="F336">
            <v>0</v>
          </cell>
          <cell r="G336">
            <v>0</v>
          </cell>
          <cell r="H336">
            <v>0</v>
          </cell>
          <cell r="I336">
            <v>3</v>
          </cell>
          <cell r="L336">
            <v>3</v>
          </cell>
          <cell r="M336" t="e">
            <v>#N/A</v>
          </cell>
          <cell r="O336">
            <v>1570</v>
          </cell>
          <cell r="P336">
            <v>1570</v>
          </cell>
          <cell r="Q336" t="e">
            <v>#VALUE!</v>
          </cell>
          <cell r="R336">
            <v>1777</v>
          </cell>
          <cell r="S336" t="str">
            <v/>
          </cell>
          <cell r="T336" t="e">
            <v>#VALUE!</v>
          </cell>
          <cell r="U336">
            <v>0.3409364858599907</v>
          </cell>
          <cell r="V336">
            <v>2696.25</v>
          </cell>
          <cell r="W336">
            <v>3595</v>
          </cell>
          <cell r="X336">
            <v>0</v>
          </cell>
        </row>
        <row r="337">
          <cell r="B337">
            <v>36124</v>
          </cell>
          <cell r="C337" t="str">
            <v>Aux station controls - single Mercury DTS engine</v>
          </cell>
          <cell r="D337" t="str">
            <v>Aux station controls - single Mercury DTS engine</v>
          </cell>
          <cell r="F337">
            <v>0</v>
          </cell>
          <cell r="G337">
            <v>0</v>
          </cell>
          <cell r="H337">
            <v>0</v>
          </cell>
          <cell r="I337">
            <v>3</v>
          </cell>
          <cell r="L337">
            <v>3</v>
          </cell>
          <cell r="M337" t="e">
            <v>#N/A</v>
          </cell>
          <cell r="O337">
            <v>1570</v>
          </cell>
          <cell r="P337">
            <v>1570</v>
          </cell>
          <cell r="Q337" t="e">
            <v>#VALUE!</v>
          </cell>
          <cell r="R337">
            <v>1777</v>
          </cell>
          <cell r="S337" t="str">
            <v/>
          </cell>
          <cell r="T337" t="e">
            <v>#VALUE!</v>
          </cell>
          <cell r="U337">
            <v>0.3409364858599907</v>
          </cell>
          <cell r="V337">
            <v>2696.25</v>
          </cell>
          <cell r="W337">
            <v>3595</v>
          </cell>
          <cell r="X337">
            <v>0</v>
          </cell>
        </row>
        <row r="338">
          <cell r="B338">
            <v>36125</v>
          </cell>
          <cell r="C338" t="str">
            <v>Aux station controls - single Mercury DTS engine</v>
          </cell>
          <cell r="D338" t="str">
            <v>Aux station controls - single Mercury DTS engine</v>
          </cell>
          <cell r="F338">
            <v>0</v>
          </cell>
          <cell r="G338">
            <v>0</v>
          </cell>
          <cell r="H338">
            <v>0</v>
          </cell>
          <cell r="I338">
            <v>3</v>
          </cell>
          <cell r="L338">
            <v>3</v>
          </cell>
          <cell r="M338" t="e">
            <v>#N/A</v>
          </cell>
          <cell r="O338">
            <v>1570</v>
          </cell>
          <cell r="P338">
            <v>1570</v>
          </cell>
          <cell r="Q338" t="e">
            <v>#VALUE!</v>
          </cell>
          <cell r="R338">
            <v>1777</v>
          </cell>
          <cell r="S338" t="str">
            <v/>
          </cell>
          <cell r="T338" t="e">
            <v>#VALUE!</v>
          </cell>
          <cell r="U338">
            <v>0.3409364858599907</v>
          </cell>
          <cell r="V338">
            <v>2696.25</v>
          </cell>
          <cell r="W338">
            <v>3595</v>
          </cell>
          <cell r="X338">
            <v>0</v>
          </cell>
        </row>
        <row r="339">
          <cell r="B339">
            <v>36225</v>
          </cell>
          <cell r="C339" t="str">
            <v>Aux station controls - single Mercury DTS engine</v>
          </cell>
          <cell r="D339" t="str">
            <v>Aux station controls - single Mercury DTS engine</v>
          </cell>
          <cell r="E339" t="str">
            <v>25 OS</v>
          </cell>
          <cell r="F339">
            <v>0</v>
          </cell>
          <cell r="G339">
            <v>0</v>
          </cell>
          <cell r="H339">
            <v>0</v>
          </cell>
          <cell r="I339">
            <v>3</v>
          </cell>
          <cell r="L339">
            <v>3</v>
          </cell>
          <cell r="M339" t="e">
            <v>#N/A</v>
          </cell>
          <cell r="P339">
            <v>1560.36</v>
          </cell>
          <cell r="Q339" t="e">
            <v>#VALUE!</v>
          </cell>
          <cell r="R339">
            <v>1767.36</v>
          </cell>
          <cell r="S339" t="str">
            <v/>
          </cell>
          <cell r="T339" t="e">
            <v>#VALUE!</v>
          </cell>
          <cell r="U339">
            <v>0.34451182197496527</v>
          </cell>
          <cell r="V339">
            <v>2696.25</v>
          </cell>
          <cell r="W339">
            <v>3595</v>
          </cell>
          <cell r="X339">
            <v>0</v>
          </cell>
        </row>
        <row r="340">
          <cell r="B340">
            <v>36126</v>
          </cell>
          <cell r="C340" t="str">
            <v>Aux station controls - twin Mercury Next Gen DTS engine</v>
          </cell>
          <cell r="D340" t="str">
            <v>Aux station controls - twin Mercury Next Gen DTS engine</v>
          </cell>
          <cell r="F340">
            <v>0</v>
          </cell>
          <cell r="G340">
            <v>0</v>
          </cell>
          <cell r="H340">
            <v>0</v>
          </cell>
          <cell r="I340">
            <v>4</v>
          </cell>
          <cell r="L340">
            <v>4</v>
          </cell>
          <cell r="M340" t="e">
            <v>#N/A</v>
          </cell>
          <cell r="O340">
            <v>2210</v>
          </cell>
          <cell r="P340">
            <v>2210</v>
          </cell>
          <cell r="Q340" t="e">
            <v>#VALUE!</v>
          </cell>
          <cell r="R340">
            <v>2486</v>
          </cell>
          <cell r="S340" t="str">
            <v/>
          </cell>
          <cell r="T340" t="e">
            <v>#VALUE!</v>
          </cell>
          <cell r="U340">
            <v>0.36863492063492065</v>
          </cell>
          <cell r="V340">
            <v>3937.5</v>
          </cell>
          <cell r="W340">
            <v>5250</v>
          </cell>
          <cell r="X340">
            <v>0</v>
          </cell>
        </row>
        <row r="341">
          <cell r="B341">
            <v>36235</v>
          </cell>
          <cell r="C341" t="str">
            <v>Aux station controls - twin Mercury Next Gen DTS engine</v>
          </cell>
          <cell r="D341" t="str">
            <v>Aux station controls - twin Mercury Next Gen DTS engine</v>
          </cell>
          <cell r="E341" t="str">
            <v>28/30 OS, ALL GFX</v>
          </cell>
          <cell r="F341">
            <v>0</v>
          </cell>
          <cell r="G341">
            <v>0</v>
          </cell>
          <cell r="H341">
            <v>0</v>
          </cell>
          <cell r="I341">
            <v>4</v>
          </cell>
          <cell r="L341">
            <v>4</v>
          </cell>
          <cell r="M341" t="e">
            <v>#N/A</v>
          </cell>
          <cell r="P341">
            <v>2208.25</v>
          </cell>
          <cell r="Q341" t="e">
            <v>#VALUE!</v>
          </cell>
          <cell r="R341">
            <v>2484.25</v>
          </cell>
          <cell r="S341" t="str">
            <v/>
          </cell>
          <cell r="T341" t="e">
            <v>#VALUE!</v>
          </cell>
          <cell r="U341">
            <v>0.36907936507936506</v>
          </cell>
          <cell r="V341">
            <v>3937.5</v>
          </cell>
          <cell r="W341">
            <v>5250</v>
          </cell>
          <cell r="X341">
            <v>0</v>
          </cell>
        </row>
        <row r="342">
          <cell r="B342">
            <v>36231</v>
          </cell>
          <cell r="C342" t="str">
            <v>Aux station steering &amp; controls - twin Verado (Next Gen DTS) engine</v>
          </cell>
          <cell r="D342" t="str">
            <v>Aux station steering &amp; controls - twin Verado (Next Gen DTS) engine</v>
          </cell>
          <cell r="E342" t="str">
            <v>30 OS, ALL GFX</v>
          </cell>
          <cell r="F342">
            <v>0</v>
          </cell>
          <cell r="G342">
            <v>0</v>
          </cell>
          <cell r="H342">
            <v>0</v>
          </cell>
          <cell r="I342">
            <v>4</v>
          </cell>
          <cell r="L342">
            <v>4</v>
          </cell>
          <cell r="M342" t="e">
            <v>#N/A</v>
          </cell>
          <cell r="P342">
            <v>2814.3</v>
          </cell>
          <cell r="Q342" t="e">
            <v>#VALUE!</v>
          </cell>
          <cell r="R342">
            <v>3090.3</v>
          </cell>
          <cell r="S342" t="str">
            <v/>
          </cell>
          <cell r="T342" t="e">
            <v>#VALUE!</v>
          </cell>
          <cell r="U342">
            <v>0.36364478764478758</v>
          </cell>
          <cell r="V342">
            <v>4856.25</v>
          </cell>
          <cell r="W342">
            <v>6475</v>
          </cell>
          <cell r="X342">
            <v>0</v>
          </cell>
        </row>
        <row r="343">
          <cell r="B343">
            <v>34379</v>
          </cell>
          <cell r="C343" t="str">
            <v>Aux station steering &amp; controls for single Mercury DTS engines</v>
          </cell>
          <cell r="D343" t="str">
            <v>Aux station steering &amp; controls for single Mercury DTS engine</v>
          </cell>
          <cell r="E343" t="str">
            <v>2525 OS</v>
          </cell>
          <cell r="F343">
            <v>0</v>
          </cell>
          <cell r="G343">
            <v>0.5</v>
          </cell>
          <cell r="H343">
            <v>1.5</v>
          </cell>
          <cell r="I343">
            <v>4</v>
          </cell>
          <cell r="L343">
            <v>6</v>
          </cell>
          <cell r="M343">
            <v>1.25</v>
          </cell>
          <cell r="P343">
            <v>2212.9263999999998</v>
          </cell>
          <cell r="Q343">
            <v>0.14921993637568826</v>
          </cell>
          <cell r="R343">
            <v>2627.9263999999998</v>
          </cell>
          <cell r="S343">
            <v>2286.7044999999998</v>
          </cell>
          <cell r="T343">
            <v>341.22190000000001</v>
          </cell>
          <cell r="U343">
            <v>0.39004444815812878</v>
          </cell>
          <cell r="V343">
            <v>4308.3900000000003</v>
          </cell>
          <cell r="W343">
            <v>5744.52</v>
          </cell>
          <cell r="X343">
            <v>3989.25</v>
          </cell>
          <cell r="Y343">
            <v>5319</v>
          </cell>
        </row>
        <row r="344">
          <cell r="B344">
            <v>34380</v>
          </cell>
          <cell r="C344" t="str">
            <v>Aux station steering &amp; controls for single Mercury DTS engines</v>
          </cell>
          <cell r="D344" t="str">
            <v>Aux station steering &amp; controls for single Mercury DTS engine</v>
          </cell>
          <cell r="E344" t="str">
            <v>2725 OS</v>
          </cell>
          <cell r="F344">
            <v>0</v>
          </cell>
          <cell r="G344">
            <v>0.5</v>
          </cell>
          <cell r="H344">
            <v>1.5</v>
          </cell>
          <cell r="I344">
            <v>4</v>
          </cell>
          <cell r="L344">
            <v>6</v>
          </cell>
          <cell r="M344">
            <v>1.25</v>
          </cell>
          <cell r="P344">
            <v>2232.4364</v>
          </cell>
          <cell r="Q344">
            <v>0.14766396545524332</v>
          </cell>
          <cell r="R344">
            <v>2647.4364</v>
          </cell>
          <cell r="S344">
            <v>2306.8045000000002</v>
          </cell>
          <cell r="T344">
            <v>340.63189999999986</v>
          </cell>
          <cell r="U344">
            <v>0.38551607445008462</v>
          </cell>
          <cell r="V344">
            <v>4308.3900000000003</v>
          </cell>
          <cell r="W344">
            <v>5744.52</v>
          </cell>
          <cell r="X344">
            <v>3989.25</v>
          </cell>
          <cell r="Y344">
            <v>5319</v>
          </cell>
        </row>
        <row r="345">
          <cell r="B345">
            <v>34421</v>
          </cell>
          <cell r="C345" t="str">
            <v>Aux station steering &amp; controls for single Mercury DTS engine w/Optimus EPS</v>
          </cell>
          <cell r="D345" t="str">
            <v>Aux station steering &amp; controls for single Mercury DTS engine w/Optimus EPS</v>
          </cell>
          <cell r="E345" t="str">
            <v>2525/2725 OS</v>
          </cell>
          <cell r="F345">
            <v>0</v>
          </cell>
          <cell r="G345">
            <v>0.5</v>
          </cell>
          <cell r="H345">
            <v>1.5</v>
          </cell>
          <cell r="I345">
            <v>4</v>
          </cell>
          <cell r="L345">
            <v>6</v>
          </cell>
          <cell r="M345">
            <v>1.25</v>
          </cell>
          <cell r="P345">
            <v>2387.9863999999998</v>
          </cell>
          <cell r="Q345">
            <v>0.12582191322774869</v>
          </cell>
          <cell r="R345">
            <v>2802.9863999999998</v>
          </cell>
          <cell r="S345">
            <v>2489.7244999999998</v>
          </cell>
          <cell r="T345">
            <v>313.26189999999997</v>
          </cell>
          <cell r="U345">
            <v>0.34941210057585326</v>
          </cell>
          <cell r="V345">
            <v>4308.3900000000003</v>
          </cell>
          <cell r="W345">
            <v>5744.52</v>
          </cell>
          <cell r="Y345">
            <v>5319</v>
          </cell>
        </row>
        <row r="346">
          <cell r="B346">
            <v>34365</v>
          </cell>
          <cell r="C346" t="str">
            <v>Aux station steering &amp; controls for single Mercury Verado engine</v>
          </cell>
          <cell r="D346" t="str">
            <v>Aux station steering &amp; controls for single Mercury Verado engine</v>
          </cell>
          <cell r="E346" t="str">
            <v>2225 ESC HT, 2325 CXP</v>
          </cell>
          <cell r="F346">
            <v>0</v>
          </cell>
          <cell r="G346">
            <v>0.5</v>
          </cell>
          <cell r="H346">
            <v>1.5</v>
          </cell>
          <cell r="I346">
            <v>4</v>
          </cell>
          <cell r="L346">
            <v>6</v>
          </cell>
          <cell r="M346">
            <v>1.25</v>
          </cell>
          <cell r="P346">
            <v>2343.5364</v>
          </cell>
          <cell r="Q346">
            <v>0.19688428036790731</v>
          </cell>
          <cell r="R346">
            <v>2758.5364</v>
          </cell>
          <cell r="S346">
            <v>2304.7645000000002</v>
          </cell>
          <cell r="T346">
            <v>453.77189999999973</v>
          </cell>
          <cell r="U346">
            <v>0.35972917957752204</v>
          </cell>
          <cell r="V346">
            <v>4308.3900000000003</v>
          </cell>
          <cell r="W346">
            <v>5744.52</v>
          </cell>
          <cell r="X346">
            <v>3989.25</v>
          </cell>
          <cell r="Y346">
            <v>5319</v>
          </cell>
        </row>
        <row r="347">
          <cell r="B347">
            <v>34366</v>
          </cell>
          <cell r="C347" t="str">
            <v>Aux station steering &amp; controls for single Mercury Verado engine</v>
          </cell>
          <cell r="D347" t="str">
            <v>Aux station steering &amp; controls for single Mercury Verado engine</v>
          </cell>
          <cell r="E347" t="str">
            <v>2425 ESC HT, 2625 CXP</v>
          </cell>
          <cell r="F347">
            <v>0</v>
          </cell>
          <cell r="G347">
            <v>0.5</v>
          </cell>
          <cell r="H347">
            <v>1.5</v>
          </cell>
          <cell r="I347">
            <v>4</v>
          </cell>
          <cell r="L347">
            <v>6</v>
          </cell>
          <cell r="M347">
            <v>1.25</v>
          </cell>
          <cell r="P347">
            <v>2421.7864</v>
          </cell>
          <cell r="Q347">
            <v>0.19041927776771803</v>
          </cell>
          <cell r="R347">
            <v>2836.7864</v>
          </cell>
          <cell r="S347">
            <v>2383.0145000000002</v>
          </cell>
          <cell r="T347">
            <v>453.77189999999973</v>
          </cell>
          <cell r="U347">
            <v>0.34156694263982607</v>
          </cell>
          <cell r="V347">
            <v>4308.3900000000003</v>
          </cell>
          <cell r="W347">
            <v>5744.52</v>
          </cell>
          <cell r="X347">
            <v>3989.25</v>
          </cell>
          <cell r="Y347">
            <v>5319</v>
          </cell>
        </row>
        <row r="348">
          <cell r="B348">
            <v>34367</v>
          </cell>
          <cell r="C348" t="str">
            <v>Aux station steering &amp; controls for single Mercury Verado engine</v>
          </cell>
          <cell r="D348" t="str">
            <v>Aux station steering &amp; controls for single Mercury Verado engine</v>
          </cell>
          <cell r="E348" t="str">
            <v>2825 CXP</v>
          </cell>
          <cell r="F348">
            <v>0</v>
          </cell>
          <cell r="G348">
            <v>0.5</v>
          </cell>
          <cell r="H348">
            <v>1.5</v>
          </cell>
          <cell r="I348">
            <v>4</v>
          </cell>
          <cell r="L348">
            <v>6</v>
          </cell>
          <cell r="M348">
            <v>1.25</v>
          </cell>
          <cell r="P348">
            <v>2388.3764000000001</v>
          </cell>
          <cell r="Q348">
            <v>0.19312692838305348</v>
          </cell>
          <cell r="R348">
            <v>2803.3764000000001</v>
          </cell>
          <cell r="S348">
            <v>2349.6044999999999</v>
          </cell>
          <cell r="T348">
            <v>453.77190000000019</v>
          </cell>
          <cell r="U348">
            <v>0.34932157952274517</v>
          </cell>
          <cell r="V348">
            <v>4308.3900000000003</v>
          </cell>
          <cell r="W348">
            <v>5744.52</v>
          </cell>
          <cell r="X348">
            <v>3989.25</v>
          </cell>
          <cell r="Y348">
            <v>5319</v>
          </cell>
        </row>
        <row r="349">
          <cell r="B349">
            <v>34381</v>
          </cell>
          <cell r="C349" t="str">
            <v>Aux station steering &amp; controls for single Mercury Verado engines</v>
          </cell>
          <cell r="D349" t="str">
            <v>Aux station steering &amp; controls for single Mercury Verado engine</v>
          </cell>
          <cell r="E349" t="str">
            <v>2525 OS</v>
          </cell>
          <cell r="F349">
            <v>0</v>
          </cell>
          <cell r="G349">
            <v>0.5</v>
          </cell>
          <cell r="H349">
            <v>1.5</v>
          </cell>
          <cell r="I349">
            <v>4</v>
          </cell>
          <cell r="L349">
            <v>6</v>
          </cell>
          <cell r="M349">
            <v>1.25</v>
          </cell>
          <cell r="P349">
            <v>2377.4103</v>
          </cell>
          <cell r="Q349">
            <v>0.1937607548794642</v>
          </cell>
          <cell r="R349">
            <v>2792.4103</v>
          </cell>
          <cell r="S349">
            <v>2339.1707999999999</v>
          </cell>
          <cell r="T349">
            <v>453.23950000000013</v>
          </cell>
          <cell r="U349">
            <v>0.36094981584236274</v>
          </cell>
          <cell r="V349">
            <v>4369.6260000000002</v>
          </cell>
          <cell r="W349">
            <v>5826.1680000000006</v>
          </cell>
          <cell r="X349">
            <v>4045.9500000000003</v>
          </cell>
          <cell r="Y349">
            <v>5394.6</v>
          </cell>
        </row>
        <row r="350">
          <cell r="B350">
            <v>34382</v>
          </cell>
          <cell r="C350" t="str">
            <v>Aux station steering &amp; controls for single Mercury Verado engines</v>
          </cell>
          <cell r="D350" t="str">
            <v>Aux station steering &amp; controls for single Mercury Verado engine</v>
          </cell>
          <cell r="E350" t="str">
            <v>2725 OS</v>
          </cell>
          <cell r="F350">
            <v>0</v>
          </cell>
          <cell r="G350">
            <v>0.5</v>
          </cell>
          <cell r="H350">
            <v>1.5</v>
          </cell>
          <cell r="I350">
            <v>4</v>
          </cell>
          <cell r="L350">
            <v>6</v>
          </cell>
          <cell r="M350">
            <v>1.25</v>
          </cell>
          <cell r="P350">
            <v>2352.0302999999999</v>
          </cell>
          <cell r="Q350">
            <v>0.20407184178939028</v>
          </cell>
          <cell r="R350">
            <v>2767.0302999999999</v>
          </cell>
          <cell r="S350">
            <v>2298.0608000000002</v>
          </cell>
          <cell r="T350">
            <v>468.9694999999997</v>
          </cell>
          <cell r="U350">
            <v>0.36675809325557845</v>
          </cell>
          <cell r="V350">
            <v>4369.6260000000002</v>
          </cell>
          <cell r="W350">
            <v>5826.1680000000006</v>
          </cell>
          <cell r="X350">
            <v>4045.9500000000003</v>
          </cell>
          <cell r="Y350">
            <v>5394.6</v>
          </cell>
        </row>
        <row r="351">
          <cell r="B351">
            <v>34383</v>
          </cell>
          <cell r="C351" t="str">
            <v>Aux station steering &amp; controls for single Mercury Verado engines</v>
          </cell>
          <cell r="D351" t="str">
            <v>Aux station steering &amp; controls for single Mercury Verado engine</v>
          </cell>
          <cell r="E351" t="str">
            <v>2825 OS</v>
          </cell>
          <cell r="F351">
            <v>0</v>
          </cell>
          <cell r="G351">
            <v>0.5</v>
          </cell>
          <cell r="H351">
            <v>1.5</v>
          </cell>
          <cell r="I351">
            <v>4</v>
          </cell>
          <cell r="L351">
            <v>6</v>
          </cell>
          <cell r="M351">
            <v>1.25</v>
          </cell>
          <cell r="P351">
            <v>2352.0302999999999</v>
          </cell>
          <cell r="Q351">
            <v>0.20407184178939028</v>
          </cell>
          <cell r="R351">
            <v>2767.0302999999999</v>
          </cell>
          <cell r="S351">
            <v>2298.0608000000002</v>
          </cell>
          <cell r="T351">
            <v>468.9694999999997</v>
          </cell>
          <cell r="U351">
            <v>0.36675809325557845</v>
          </cell>
          <cell r="V351">
            <v>4369.6260000000002</v>
          </cell>
          <cell r="W351">
            <v>5826.1680000000006</v>
          </cell>
          <cell r="X351">
            <v>4045.9500000000003</v>
          </cell>
          <cell r="Y351">
            <v>5394.6</v>
          </cell>
        </row>
        <row r="352">
          <cell r="B352">
            <v>34384</v>
          </cell>
          <cell r="C352" t="str">
            <v>Aux station steering &amp; controls for single Mercury Verado engines</v>
          </cell>
          <cell r="D352" t="str">
            <v>Aux station steering &amp; controls for single Mercury Verado engine</v>
          </cell>
          <cell r="E352" t="str">
            <v>3025 OS</v>
          </cell>
          <cell r="F352">
            <v>0</v>
          </cell>
          <cell r="G352">
            <v>0.5</v>
          </cell>
          <cell r="H352">
            <v>1.5</v>
          </cell>
          <cell r="I352">
            <v>4</v>
          </cell>
          <cell r="L352">
            <v>6</v>
          </cell>
          <cell r="M352">
            <v>1.25</v>
          </cell>
          <cell r="P352">
            <v>2347.6302999999998</v>
          </cell>
          <cell r="Q352">
            <v>0.19625933384683081</v>
          </cell>
          <cell r="R352">
            <v>2762.6302999999998</v>
          </cell>
          <cell r="S352">
            <v>2309.3908000000001</v>
          </cell>
          <cell r="T352">
            <v>453.23949999999968</v>
          </cell>
          <cell r="U352">
            <v>0.36776504442256619</v>
          </cell>
          <cell r="V352">
            <v>4369.6260000000002</v>
          </cell>
          <cell r="W352">
            <v>5826.1680000000006</v>
          </cell>
          <cell r="X352">
            <v>4045.9500000000003</v>
          </cell>
          <cell r="Y352">
            <v>5394.6</v>
          </cell>
        </row>
        <row r="353">
          <cell r="B353">
            <v>33884</v>
          </cell>
          <cell r="C353" t="str">
            <v>Prerig Optimus EPS Second Station Addon for Single Mercury DTS &amp; Verado</v>
          </cell>
          <cell r="D353" t="str">
            <v>Aux station steering &amp; controls for single Mercury Verado engines w/Optimus EPS</v>
          </cell>
          <cell r="E353" t="str">
            <v>ALL OS</v>
          </cell>
          <cell r="F353">
            <v>0</v>
          </cell>
          <cell r="G353">
            <v>0.25</v>
          </cell>
          <cell r="H353">
            <v>1.5</v>
          </cell>
          <cell r="I353">
            <v>4</v>
          </cell>
          <cell r="L353">
            <v>5.75</v>
          </cell>
          <cell r="M353">
            <v>1.25</v>
          </cell>
          <cell r="P353">
            <v>2365.8184000000001</v>
          </cell>
          <cell r="Q353">
            <v>0.12759892262487757</v>
          </cell>
          <cell r="R353">
            <v>2763.0684000000001</v>
          </cell>
          <cell r="S353">
            <v>2450.4</v>
          </cell>
          <cell r="T353">
            <v>312.66840000000002</v>
          </cell>
          <cell r="U353">
            <v>0.36766478412568948</v>
          </cell>
          <cell r="V353">
            <v>4369.6260000000002</v>
          </cell>
          <cell r="W353">
            <v>5826.1680000000006</v>
          </cell>
          <cell r="Y353">
            <v>5394.6</v>
          </cell>
        </row>
        <row r="354">
          <cell r="B354">
            <v>34357</v>
          </cell>
          <cell r="C354" t="str">
            <v>Aux station steering &amp; controls for twin Mercury DTS engines</v>
          </cell>
          <cell r="D354" t="str">
            <v>Aux station steering &amp; controls for twin Mercury DTS engines</v>
          </cell>
          <cell r="E354" t="str">
            <v>2825 CXP</v>
          </cell>
          <cell r="F354">
            <v>0</v>
          </cell>
          <cell r="G354">
            <v>0.5</v>
          </cell>
          <cell r="H354">
            <v>1.5</v>
          </cell>
          <cell r="I354">
            <v>4</v>
          </cell>
          <cell r="L354">
            <v>6</v>
          </cell>
          <cell r="M354">
            <v>1.25</v>
          </cell>
          <cell r="P354">
            <v>3561.8063999999999</v>
          </cell>
          <cell r="Q354">
            <v>0.22920975768676002</v>
          </cell>
          <cell r="R354">
            <v>3976.8063999999999</v>
          </cell>
          <cell r="S354">
            <v>3235.2545</v>
          </cell>
          <cell r="T354">
            <v>741.55189999999993</v>
          </cell>
          <cell r="U354">
            <v>0.28353653637098375</v>
          </cell>
          <cell r="V354">
            <v>5550.6060000000007</v>
          </cell>
          <cell r="W354">
            <v>7400.8080000000009</v>
          </cell>
          <cell r="X354">
            <v>5139.4500000000007</v>
          </cell>
          <cell r="Y354">
            <v>6852.6</v>
          </cell>
        </row>
        <row r="355">
          <cell r="B355">
            <v>34385</v>
          </cell>
          <cell r="C355" t="str">
            <v>Aux station steering &amp; controls for twin Mercury DTS engines</v>
          </cell>
          <cell r="D355" t="str">
            <v>Aux station steering &amp; controls for twin Mercury DTS engines</v>
          </cell>
          <cell r="E355" t="str">
            <v>2825 OS</v>
          </cell>
          <cell r="F355">
            <v>0</v>
          </cell>
          <cell r="G355">
            <v>0.5</v>
          </cell>
          <cell r="H355">
            <v>1.5</v>
          </cell>
          <cell r="I355">
            <v>4</v>
          </cell>
          <cell r="L355">
            <v>6</v>
          </cell>
          <cell r="M355">
            <v>1.25</v>
          </cell>
          <cell r="P355">
            <v>3504.0079000000001</v>
          </cell>
          <cell r="Q355">
            <v>0.19692285467510595</v>
          </cell>
          <cell r="R355">
            <v>3919.0079000000001</v>
          </cell>
          <cell r="S355">
            <v>3274.2359999999999</v>
          </cell>
          <cell r="T355">
            <v>644.77190000000019</v>
          </cell>
          <cell r="U355">
            <v>0.30274083325771861</v>
          </cell>
          <cell r="V355">
            <v>5620.5900000000011</v>
          </cell>
          <cell r="W355">
            <v>7494.1200000000017</v>
          </cell>
          <cell r="X355">
            <v>5204.2500000000009</v>
          </cell>
          <cell r="Y355">
            <v>6939.0000000000009</v>
          </cell>
        </row>
        <row r="356">
          <cell r="B356">
            <v>34386</v>
          </cell>
          <cell r="C356" t="str">
            <v>Aux station steering &amp; controls for twin Mercury DTS engines</v>
          </cell>
          <cell r="D356" t="str">
            <v>Aux station steering &amp; controls for twin Mercury DTS engines</v>
          </cell>
          <cell r="E356" t="str">
            <v>3025 OS</v>
          </cell>
          <cell r="F356">
            <v>0</v>
          </cell>
          <cell r="G356">
            <v>0.5</v>
          </cell>
          <cell r="H356">
            <v>1.5</v>
          </cell>
          <cell r="I356">
            <v>4</v>
          </cell>
          <cell r="L356">
            <v>6</v>
          </cell>
          <cell r="M356">
            <v>1.25</v>
          </cell>
          <cell r="P356">
            <v>3583.8479000000002</v>
          </cell>
          <cell r="Q356">
            <v>0.21317790676226037</v>
          </cell>
          <cell r="R356">
            <v>3998.8479000000002</v>
          </cell>
          <cell r="S356">
            <v>3296.1759999999999</v>
          </cell>
          <cell r="T356">
            <v>702.67190000000028</v>
          </cell>
          <cell r="U356">
            <v>0.28853591882702717</v>
          </cell>
          <cell r="V356">
            <v>5620.5900000000011</v>
          </cell>
          <cell r="W356">
            <v>7494.1200000000017</v>
          </cell>
          <cell r="X356">
            <v>5204.2500000000009</v>
          </cell>
          <cell r="Y356">
            <v>6939.0000000000009</v>
          </cell>
        </row>
        <row r="357">
          <cell r="B357">
            <v>34387</v>
          </cell>
          <cell r="C357" t="str">
            <v>Aux station steering &amp; controls for twin Mercury DTS engines</v>
          </cell>
          <cell r="D357" t="str">
            <v>Aux station steering &amp; controls for twin Mercury DTS engines</v>
          </cell>
          <cell r="E357" t="str">
            <v>3125 GFX</v>
          </cell>
          <cell r="F357">
            <v>0</v>
          </cell>
          <cell r="G357">
            <v>0.5</v>
          </cell>
          <cell r="H357">
            <v>1</v>
          </cell>
          <cell r="I357">
            <v>4</v>
          </cell>
          <cell r="L357">
            <v>5.5</v>
          </cell>
          <cell r="M357">
            <v>0.75</v>
          </cell>
          <cell r="P357">
            <v>3548.41</v>
          </cell>
          <cell r="Q357">
            <v>0.20702727778238592</v>
          </cell>
          <cell r="R357">
            <v>3928.91</v>
          </cell>
          <cell r="S357">
            <v>3255.03</v>
          </cell>
          <cell r="T357">
            <v>673.87999999999965</v>
          </cell>
          <cell r="U357">
            <v>0.30097907870881896</v>
          </cell>
          <cell r="V357">
            <v>5620.5900000000011</v>
          </cell>
          <cell r="W357">
            <v>7494.1200000000017</v>
          </cell>
          <cell r="X357">
            <v>5204.2500000000009</v>
          </cell>
          <cell r="Y357">
            <v>6939.0000000000009</v>
          </cell>
        </row>
        <row r="358">
          <cell r="B358">
            <v>34388</v>
          </cell>
          <cell r="C358" t="str">
            <v>Aux station steering &amp; controls for twin Mercury DTS engines</v>
          </cell>
          <cell r="D358" t="str">
            <v>Aux station steering &amp; controls for twin Mercury DTS engines</v>
          </cell>
          <cell r="E358" t="str">
            <v>3425 GFX</v>
          </cell>
          <cell r="F358">
            <v>0</v>
          </cell>
          <cell r="G358">
            <v>0.5</v>
          </cell>
          <cell r="H358">
            <v>1</v>
          </cell>
          <cell r="I358">
            <v>4</v>
          </cell>
          <cell r="L358">
            <v>5.5</v>
          </cell>
          <cell r="M358">
            <v>0.75</v>
          </cell>
          <cell r="P358">
            <v>3543.88</v>
          </cell>
          <cell r="Q358">
            <v>0.20743466515700679</v>
          </cell>
          <cell r="R358">
            <v>3924.38</v>
          </cell>
          <cell r="S358">
            <v>3250.18</v>
          </cell>
          <cell r="T358">
            <v>674.20000000000027</v>
          </cell>
          <cell r="U358">
            <v>0.30178504391887695</v>
          </cell>
          <cell r="V358">
            <v>5620.5900000000011</v>
          </cell>
          <cell r="W358">
            <v>7494.1200000000017</v>
          </cell>
          <cell r="X358">
            <v>5204.2500000000009</v>
          </cell>
          <cell r="Y358">
            <v>6939.0000000000009</v>
          </cell>
        </row>
        <row r="359">
          <cell r="B359">
            <v>34422</v>
          </cell>
          <cell r="C359" t="str">
            <v>Aux station steering &amp; controls for twin Mercury DTS engines w/Optimus EPS</v>
          </cell>
          <cell r="D359" t="str">
            <v>Aux station steering &amp; controls for twin Mercury DTS engines w/Optimus EPS</v>
          </cell>
          <cell r="E359" t="str">
            <v>2825 OS</v>
          </cell>
          <cell r="F359">
            <v>0</v>
          </cell>
          <cell r="G359">
            <v>0.5</v>
          </cell>
          <cell r="H359">
            <v>1</v>
          </cell>
          <cell r="I359">
            <v>4</v>
          </cell>
          <cell r="L359">
            <v>5.5</v>
          </cell>
          <cell r="M359">
            <v>0.75</v>
          </cell>
          <cell r="P359">
            <v>3660.3663999999999</v>
          </cell>
          <cell r="Q359">
            <v>0.16856792485868488</v>
          </cell>
          <cell r="R359">
            <v>4040.8663999999999</v>
          </cell>
          <cell r="S359">
            <v>3457.9645</v>
          </cell>
          <cell r="T359">
            <v>582.90189999999984</v>
          </cell>
          <cell r="U359">
            <v>0.31920577108855541</v>
          </cell>
          <cell r="V359">
            <v>5935.518</v>
          </cell>
          <cell r="W359">
            <v>7914.0240000000003</v>
          </cell>
          <cell r="Y359">
            <v>7327.8</v>
          </cell>
        </row>
        <row r="360">
          <cell r="B360">
            <v>34423</v>
          </cell>
          <cell r="C360" t="str">
            <v>Aux station steering &amp; controls for twin Mercury DTS engines w/Optimus EPS</v>
          </cell>
          <cell r="D360" t="str">
            <v>Aux station steering &amp; controls for twin Mercury DTS engines w/Optimus EPS</v>
          </cell>
          <cell r="E360" t="str">
            <v>3025 OS</v>
          </cell>
          <cell r="F360">
            <v>0</v>
          </cell>
          <cell r="G360">
            <v>0.5</v>
          </cell>
          <cell r="H360">
            <v>1</v>
          </cell>
          <cell r="I360">
            <v>4</v>
          </cell>
          <cell r="L360">
            <v>5.5</v>
          </cell>
          <cell r="M360">
            <v>0.75</v>
          </cell>
          <cell r="P360">
            <v>3740.0064000000002</v>
          </cell>
          <cell r="Q360">
            <v>0.18408605753405016</v>
          </cell>
          <cell r="R360">
            <v>4120.5064000000002</v>
          </cell>
          <cell r="S360">
            <v>3479.9045000000001</v>
          </cell>
          <cell r="T360">
            <v>640.60190000000011</v>
          </cell>
          <cell r="U360">
            <v>0.30578823954370954</v>
          </cell>
          <cell r="V360">
            <v>5935.518</v>
          </cell>
          <cell r="W360">
            <v>7914.0240000000003</v>
          </cell>
          <cell r="Y360">
            <v>7327.8</v>
          </cell>
        </row>
        <row r="361">
          <cell r="B361">
            <v>34424</v>
          </cell>
          <cell r="C361" t="str">
            <v>Aux station steering &amp; controls for twin Mercury DTS engines w/Optimus EPS</v>
          </cell>
          <cell r="D361" t="str">
            <v>Aux station steering &amp; controls for twin Mercury DTS engines w/Optimus EPS</v>
          </cell>
          <cell r="E361" t="str">
            <v>3125/3425 GFX</v>
          </cell>
          <cell r="F361">
            <v>0</v>
          </cell>
          <cell r="G361">
            <v>0.5</v>
          </cell>
          <cell r="H361">
            <v>1</v>
          </cell>
          <cell r="I361">
            <v>4</v>
          </cell>
          <cell r="L361">
            <v>5.5</v>
          </cell>
          <cell r="M361">
            <v>0.75</v>
          </cell>
          <cell r="P361">
            <v>3559.21</v>
          </cell>
          <cell r="Q361">
            <v>0.18704936259193536</v>
          </cell>
          <cell r="R361">
            <v>3939.71</v>
          </cell>
          <cell r="S361">
            <v>3318.91</v>
          </cell>
          <cell r="T361">
            <v>620.80000000000018</v>
          </cell>
          <cell r="U361">
            <v>0.29576933568284841</v>
          </cell>
          <cell r="V361">
            <v>5594.3460000000005</v>
          </cell>
          <cell r="W361">
            <v>7459.1280000000006</v>
          </cell>
          <cell r="Y361">
            <v>6906.6</v>
          </cell>
        </row>
        <row r="362">
          <cell r="B362">
            <v>34425</v>
          </cell>
          <cell r="C362" t="str">
            <v>Aux station steering &amp; controls for twin Mercury DTS engines w/Optimus 360</v>
          </cell>
          <cell r="D362" t="str">
            <v>Aux station steering &amp; controls for twin Mercury DTS engines w/Optimus 360</v>
          </cell>
          <cell r="E362" t="str">
            <v>2825 OS</v>
          </cell>
          <cell r="F362">
            <v>0</v>
          </cell>
          <cell r="G362">
            <v>0.5</v>
          </cell>
          <cell r="H362">
            <v>1</v>
          </cell>
          <cell r="I362">
            <v>4</v>
          </cell>
          <cell r="L362">
            <v>5.5</v>
          </cell>
          <cell r="M362">
            <v>0.75</v>
          </cell>
          <cell r="P362">
            <v>6633.0164000000004</v>
          </cell>
          <cell r="Q362">
            <v>4.5739246903998117E-2</v>
          </cell>
          <cell r="R362">
            <v>7013.5164000000004</v>
          </cell>
          <cell r="S362">
            <v>6706.7545</v>
          </cell>
          <cell r="T362">
            <v>306.76190000000042</v>
          </cell>
          <cell r="U362">
            <v>0.42590190938840344</v>
          </cell>
          <cell r="V362">
            <v>12216.582000000002</v>
          </cell>
          <cell r="W362">
            <v>16288.776000000002</v>
          </cell>
          <cell r="Y362">
            <v>15082.2</v>
          </cell>
        </row>
        <row r="363">
          <cell r="B363">
            <v>34426</v>
          </cell>
          <cell r="C363" t="str">
            <v>Aux station steering &amp; controls for twin Mercury DTS engines w/Optimus 360</v>
          </cell>
          <cell r="D363" t="str">
            <v>Aux station steering &amp; controls for twin Mercury DTS engines w/Optimus 360</v>
          </cell>
          <cell r="E363" t="str">
            <v>3025 OS</v>
          </cell>
          <cell r="F363">
            <v>0</v>
          </cell>
          <cell r="G363">
            <v>0.5</v>
          </cell>
          <cell r="H363">
            <v>1</v>
          </cell>
          <cell r="I363">
            <v>4</v>
          </cell>
          <cell r="L363">
            <v>5.5</v>
          </cell>
          <cell r="M363">
            <v>0.75</v>
          </cell>
          <cell r="P363">
            <v>6712.6563999999998</v>
          </cell>
          <cell r="Q363">
            <v>5.4165321371032714E-2</v>
          </cell>
          <cell r="R363">
            <v>7093.1563999999998</v>
          </cell>
          <cell r="S363">
            <v>6728.6944999999996</v>
          </cell>
          <cell r="T363">
            <v>364.46190000000024</v>
          </cell>
          <cell r="U363">
            <v>0.41938290104384363</v>
          </cell>
          <cell r="V363">
            <v>12216.582000000002</v>
          </cell>
          <cell r="W363">
            <v>16288.776000000002</v>
          </cell>
          <cell r="Y363">
            <v>15082.2</v>
          </cell>
        </row>
        <row r="364">
          <cell r="B364">
            <v>34427</v>
          </cell>
          <cell r="C364" t="str">
            <v>Aux station steering &amp; controls for twin Mercury DTS engines w/Optimus 360</v>
          </cell>
          <cell r="D364" t="str">
            <v>Aux station steering &amp; controls for twin Mercury DTS engines w/Optimus 360</v>
          </cell>
          <cell r="E364" t="str">
            <v>3125/3425 GFX</v>
          </cell>
          <cell r="F364">
            <v>0</v>
          </cell>
          <cell r="G364">
            <v>0.5</v>
          </cell>
          <cell r="H364">
            <v>0.25</v>
          </cell>
          <cell r="I364">
            <v>4</v>
          </cell>
          <cell r="L364">
            <v>4.75</v>
          </cell>
          <cell r="M364">
            <v>0</v>
          </cell>
          <cell r="P364">
            <v>6531.86</v>
          </cell>
          <cell r="Q364">
            <v>4.4598565707934266E-2</v>
          </cell>
          <cell r="R364">
            <v>6860.61</v>
          </cell>
          <cell r="S364">
            <v>6567.7</v>
          </cell>
          <cell r="T364">
            <v>292.90999999999985</v>
          </cell>
          <cell r="U364">
            <v>0.42313426171870866</v>
          </cell>
          <cell r="V364">
            <v>11892.906000000001</v>
          </cell>
          <cell r="W364">
            <v>15857.208000000001</v>
          </cell>
          <cell r="Y364">
            <v>14682.6</v>
          </cell>
        </row>
        <row r="365">
          <cell r="B365">
            <v>34389</v>
          </cell>
          <cell r="C365" t="str">
            <v>Aux station steering &amp; controls for twin Mercury Verado engines</v>
          </cell>
          <cell r="D365" t="str">
            <v>Aux station steering &amp; controls for twin Mercury Verado engines</v>
          </cell>
          <cell r="E365" t="str">
            <v>3025 OS</v>
          </cell>
          <cell r="F365">
            <v>0</v>
          </cell>
          <cell r="G365">
            <v>0.5</v>
          </cell>
          <cell r="H365">
            <v>0.25</v>
          </cell>
          <cell r="I365">
            <v>4</v>
          </cell>
          <cell r="L365">
            <v>4.75</v>
          </cell>
          <cell r="M365">
            <v>0</v>
          </cell>
          <cell r="P365">
            <v>3698.9603000000002</v>
          </cell>
          <cell r="Q365">
            <v>0.22093235378495649</v>
          </cell>
          <cell r="R365">
            <v>4027.7103000000002</v>
          </cell>
          <cell r="S365">
            <v>3298.8807999999999</v>
          </cell>
          <cell r="T365">
            <v>728.82950000000028</v>
          </cell>
          <cell r="U365">
            <v>0.2834007995601886</v>
          </cell>
          <cell r="V365">
            <v>5620.5900000000011</v>
          </cell>
          <cell r="W365">
            <v>7494.1200000000017</v>
          </cell>
          <cell r="X365">
            <v>5204.2500000000009</v>
          </cell>
          <cell r="Y365">
            <v>6939.0000000000009</v>
          </cell>
        </row>
        <row r="366">
          <cell r="B366">
            <v>34390</v>
          </cell>
          <cell r="C366" t="str">
            <v>Aux station steering &amp; controls for twin Mercury Verado engines</v>
          </cell>
          <cell r="D366" t="str">
            <v>Aux station steering &amp; controls for twin Mercury Verado engines</v>
          </cell>
          <cell r="E366" t="str">
            <v>3125 GFX</v>
          </cell>
          <cell r="F366">
            <v>0</v>
          </cell>
          <cell r="G366">
            <v>0.5</v>
          </cell>
          <cell r="H366">
            <v>0.25</v>
          </cell>
          <cell r="I366">
            <v>4</v>
          </cell>
          <cell r="L366">
            <v>4.75</v>
          </cell>
          <cell r="M366">
            <v>0</v>
          </cell>
          <cell r="P366">
            <v>3573.79</v>
          </cell>
          <cell r="Q366">
            <v>0.22222500610714754</v>
          </cell>
          <cell r="R366">
            <v>3902.54</v>
          </cell>
          <cell r="S366">
            <v>3192.98</v>
          </cell>
          <cell r="T366">
            <v>709.56</v>
          </cell>
          <cell r="U366">
            <v>0.30567075698458718</v>
          </cell>
          <cell r="V366">
            <v>5620.5900000000011</v>
          </cell>
          <cell r="W366">
            <v>7494.1200000000017</v>
          </cell>
          <cell r="X366">
            <v>5204.2500000000009</v>
          </cell>
          <cell r="Y366">
            <v>6939.0000000000009</v>
          </cell>
        </row>
        <row r="367">
          <cell r="B367">
            <v>34391</v>
          </cell>
          <cell r="C367" t="str">
            <v>Aux station steering &amp; controls for twin Mercury Verado engines</v>
          </cell>
          <cell r="D367" t="str">
            <v>Aux station steering &amp; controls for twin Mercury Verado engines</v>
          </cell>
          <cell r="E367" t="str">
            <v>3425 GFX</v>
          </cell>
          <cell r="F367">
            <v>0</v>
          </cell>
          <cell r="G367">
            <v>0.5</v>
          </cell>
          <cell r="H367">
            <v>0.25</v>
          </cell>
          <cell r="I367">
            <v>4</v>
          </cell>
          <cell r="L367">
            <v>4.75</v>
          </cell>
          <cell r="M367">
            <v>0</v>
          </cell>
          <cell r="P367">
            <v>3573.79</v>
          </cell>
          <cell r="Q367">
            <v>0.22222500610714754</v>
          </cell>
          <cell r="R367">
            <v>3902.54</v>
          </cell>
          <cell r="S367">
            <v>3192.98</v>
          </cell>
          <cell r="T367">
            <v>709.56</v>
          </cell>
          <cell r="U367">
            <v>0.30567075698458718</v>
          </cell>
          <cell r="V367">
            <v>5620.5900000000011</v>
          </cell>
          <cell r="W367">
            <v>7494.1200000000017</v>
          </cell>
          <cell r="X367">
            <v>5204.2500000000009</v>
          </cell>
          <cell r="Y367">
            <v>6939.0000000000009</v>
          </cell>
        </row>
        <row r="368">
          <cell r="B368">
            <v>33887</v>
          </cell>
          <cell r="C368" t="str">
            <v>Prerig Optimus EPS Second Station Addon for Twin Mercury DTS &amp; Verado</v>
          </cell>
          <cell r="D368" t="str">
            <v>Aux station steering &amp; controls for twin Mercury Verado engines w/Optimus EPS</v>
          </cell>
          <cell r="E368" t="str">
            <v>ALL OS/GFX</v>
          </cell>
          <cell r="F368">
            <v>0</v>
          </cell>
          <cell r="G368">
            <v>0.25</v>
          </cell>
          <cell r="H368">
            <v>0.25</v>
          </cell>
          <cell r="I368">
            <v>4</v>
          </cell>
          <cell r="L368">
            <v>4.5</v>
          </cell>
          <cell r="M368">
            <v>0</v>
          </cell>
          <cell r="P368">
            <v>3637.5084000000002</v>
          </cell>
          <cell r="Q368">
            <v>0.15522708055998491</v>
          </cell>
          <cell r="R368">
            <v>3948.5084000000002</v>
          </cell>
          <cell r="S368">
            <v>3417.95</v>
          </cell>
          <cell r="T368">
            <v>530.55840000000035</v>
          </cell>
          <cell r="U368">
            <v>0.41646894486400671</v>
          </cell>
          <cell r="V368">
            <v>6766.5780000000013</v>
          </cell>
          <cell r="W368">
            <v>9022.1040000000012</v>
          </cell>
          <cell r="X368">
            <v>6265.35</v>
          </cell>
          <cell r="Y368">
            <v>8353.8000000000011</v>
          </cell>
        </row>
        <row r="369">
          <cell r="B369">
            <v>34392</v>
          </cell>
          <cell r="C369" t="str">
            <v>Aux station steering &amp; controls for triple Mercury DTS engines</v>
          </cell>
          <cell r="D369" t="str">
            <v>Aux station steering &amp; controls for triple Mercury DTS engines</v>
          </cell>
          <cell r="E369" t="str">
            <v>3425 GFX</v>
          </cell>
          <cell r="F369">
            <v>0</v>
          </cell>
          <cell r="G369">
            <v>0.5</v>
          </cell>
          <cell r="H369">
            <v>0.25</v>
          </cell>
          <cell r="I369">
            <v>4</v>
          </cell>
          <cell r="L369">
            <v>4.75</v>
          </cell>
          <cell r="M369">
            <v>0</v>
          </cell>
          <cell r="P369">
            <v>4104.26</v>
          </cell>
          <cell r="Q369">
            <v>5.3977907645780691E-2</v>
          </cell>
          <cell r="R369">
            <v>4433.01</v>
          </cell>
          <cell r="S369">
            <v>4205.9799999999996</v>
          </cell>
          <cell r="T369">
            <v>227.03000000000065</v>
          </cell>
          <cell r="U369">
            <v>0.46062209490352912</v>
          </cell>
          <cell r="V369">
            <v>8218.746000000001</v>
          </cell>
          <cell r="W369">
            <v>10958.328000000001</v>
          </cell>
          <cell r="X369">
            <v>7609.9500000000007</v>
          </cell>
          <cell r="Y369">
            <v>10146.6</v>
          </cell>
        </row>
        <row r="370">
          <cell r="B370">
            <v>34462</v>
          </cell>
          <cell r="C370" t="str">
            <v>Aux station steering &amp; controls for triple Mercury Verado engines</v>
          </cell>
          <cell r="D370" t="str">
            <v>Aux station steering &amp; controls for triple Mercury Verado engines</v>
          </cell>
          <cell r="E370" t="str">
            <v>3425 GFX</v>
          </cell>
          <cell r="F370">
            <v>0</v>
          </cell>
          <cell r="G370">
            <v>0.5</v>
          </cell>
          <cell r="H370">
            <v>0.25</v>
          </cell>
          <cell r="I370">
            <v>4</v>
          </cell>
          <cell r="L370">
            <v>4.75</v>
          </cell>
          <cell r="M370">
            <v>0</v>
          </cell>
          <cell r="P370">
            <v>4134.17</v>
          </cell>
          <cell r="Q370">
            <v>7.5718644999252641E-2</v>
          </cell>
          <cell r="R370">
            <v>4462.92</v>
          </cell>
          <cell r="S370">
            <v>4148.7800000000007</v>
          </cell>
          <cell r="T370">
            <v>314.13999999999942</v>
          </cell>
          <cell r="U370">
            <v>0.45698285358861324</v>
          </cell>
          <cell r="V370">
            <v>8218.746000000001</v>
          </cell>
          <cell r="W370">
            <v>10958.328000000001</v>
          </cell>
          <cell r="X370">
            <v>7609.9500000000007</v>
          </cell>
          <cell r="Y370">
            <v>10146.6</v>
          </cell>
        </row>
        <row r="372">
          <cell r="S372" t="str">
            <v/>
          </cell>
        </row>
        <row r="373">
          <cell r="B373" t="str">
            <v>Kicker Motor Pre-Rigs - Control installed at main station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L373">
            <v>0</v>
          </cell>
          <cell r="M373">
            <v>0</v>
          </cell>
          <cell r="S373">
            <v>0</v>
          </cell>
        </row>
        <row r="374">
          <cell r="B374" t="str">
            <v>Yamaha</v>
          </cell>
          <cell r="M374">
            <v>0</v>
          </cell>
          <cell r="S374">
            <v>0</v>
          </cell>
          <cell r="V374" t="str">
            <v>increase for section</v>
          </cell>
          <cell r="W374">
            <v>0.06</v>
          </cell>
          <cell r="Y374">
            <v>0.06</v>
          </cell>
        </row>
        <row r="375">
          <cell r="B375">
            <v>27728</v>
          </cell>
          <cell r="C375" t="str">
            <v>Kicker Prerig (Yamaha w/ cable main engine steering tie bar)</v>
          </cell>
          <cell r="D375" t="str">
            <v>Kicker Prerig (Yamaha w/ cable main engine steering tie bar) - 1625 FC</v>
          </cell>
          <cell r="F375">
            <v>0</v>
          </cell>
          <cell r="G375">
            <v>0.25</v>
          </cell>
          <cell r="H375">
            <v>0</v>
          </cell>
          <cell r="I375">
            <v>1.5</v>
          </cell>
          <cell r="L375">
            <v>1.75</v>
          </cell>
          <cell r="M375">
            <v>0</v>
          </cell>
          <cell r="P375">
            <v>599.4</v>
          </cell>
          <cell r="Q375">
            <v>3.4792223083771313E-2</v>
          </cell>
          <cell r="R375">
            <v>720.65</v>
          </cell>
          <cell r="S375">
            <v>696.42</v>
          </cell>
          <cell r="T375">
            <v>24.230000000000018</v>
          </cell>
          <cell r="U375">
            <v>0.36884180660188592</v>
          </cell>
          <cell r="V375">
            <v>1141.78981995</v>
          </cell>
          <cell r="W375">
            <v>1522.3864266</v>
          </cell>
          <cell r="X375">
            <v>1077.1602075000001</v>
          </cell>
          <cell r="Y375">
            <v>1436.21361</v>
          </cell>
        </row>
        <row r="376">
          <cell r="B376">
            <v>27729</v>
          </cell>
          <cell r="C376" t="str">
            <v>Kicker Prerig (Yamaha w/ cable main engine steering tie bar)</v>
          </cell>
          <cell r="D376" t="str">
            <v>Kicker Prerig (Yamaha w/ cable main engine steering tie bar) - 1825 FC</v>
          </cell>
          <cell r="F376">
            <v>0</v>
          </cell>
          <cell r="G376">
            <v>0.25</v>
          </cell>
          <cell r="H376">
            <v>0</v>
          </cell>
          <cell r="I376">
            <v>1.5</v>
          </cell>
          <cell r="L376">
            <v>1.75</v>
          </cell>
          <cell r="M376">
            <v>0</v>
          </cell>
          <cell r="P376">
            <v>476.88</v>
          </cell>
          <cell r="Q376">
            <v>-0.19643984684624172</v>
          </cell>
          <cell r="R376">
            <v>598.13</v>
          </cell>
          <cell r="S376">
            <v>744.35</v>
          </cell>
          <cell r="T376">
            <v>-146.22000000000003</v>
          </cell>
          <cell r="U376">
            <v>0.47614701974992857</v>
          </cell>
          <cell r="V376">
            <v>1141.78981995</v>
          </cell>
          <cell r="W376">
            <v>1522.3864266</v>
          </cell>
          <cell r="X376">
            <v>1077.1602075000001</v>
          </cell>
          <cell r="Y376">
            <v>1436.21361</v>
          </cell>
        </row>
        <row r="377">
          <cell r="B377">
            <v>31100</v>
          </cell>
          <cell r="C377" t="str">
            <v>Kicker Prerig (Yamaha w/ cable main engine steering tie bar)</v>
          </cell>
          <cell r="D377" t="str">
            <v>Kicker Prerig (Yamaha w/ cable main engine steering tie bar) - 2025 FC</v>
          </cell>
          <cell r="F377">
            <v>0</v>
          </cell>
          <cell r="G377">
            <v>0.25</v>
          </cell>
          <cell r="H377">
            <v>0</v>
          </cell>
          <cell r="I377">
            <v>1.5</v>
          </cell>
          <cell r="L377">
            <v>1.75</v>
          </cell>
          <cell r="M377">
            <v>0</v>
          </cell>
          <cell r="P377">
            <v>652.99</v>
          </cell>
          <cell r="Q377">
            <v>3.5869579759977607E-2</v>
          </cell>
          <cell r="R377">
            <v>774.24</v>
          </cell>
          <cell r="S377">
            <v>747.43</v>
          </cell>
          <cell r="T377">
            <v>26.810000000000059</v>
          </cell>
          <cell r="U377">
            <v>0.32190672357377942</v>
          </cell>
          <cell r="V377">
            <v>1141.78981995</v>
          </cell>
          <cell r="W377">
            <v>1522.3864266</v>
          </cell>
          <cell r="X377">
            <v>1077.1602075000001</v>
          </cell>
          <cell r="Y377">
            <v>1436.21361</v>
          </cell>
        </row>
        <row r="378">
          <cell r="B378">
            <v>33350</v>
          </cell>
          <cell r="C378" t="str">
            <v>Kicker Prerig (Yamaha w/ hydraulic main engine steering tie bar)</v>
          </cell>
          <cell r="D378" t="str">
            <v>Kicker Prerig (Yamaha w/ hydraulic main engine steering tie bar) - 1625 FC</v>
          </cell>
          <cell r="F378">
            <v>0</v>
          </cell>
          <cell r="G378">
            <v>0.25</v>
          </cell>
          <cell r="H378">
            <v>0</v>
          </cell>
          <cell r="I378">
            <v>1.5</v>
          </cell>
          <cell r="L378">
            <v>1.75</v>
          </cell>
          <cell r="M378">
            <v>0</v>
          </cell>
          <cell r="P378">
            <v>599.4</v>
          </cell>
          <cell r="Q378">
            <v>3.4792223083771313E-2</v>
          </cell>
          <cell r="R378">
            <v>720.65</v>
          </cell>
          <cell r="S378">
            <v>696.42</v>
          </cell>
          <cell r="T378">
            <v>24.230000000000018</v>
          </cell>
          <cell r="U378">
            <v>0.47696152130783942</v>
          </cell>
          <cell r="V378">
            <v>1377.8145000000002</v>
          </cell>
          <cell r="W378">
            <v>1837.0860000000002</v>
          </cell>
          <cell r="X378">
            <v>1299.825</v>
          </cell>
          <cell r="Y378">
            <v>1733.1000000000001</v>
          </cell>
        </row>
        <row r="379">
          <cell r="B379">
            <v>33353</v>
          </cell>
          <cell r="C379" t="str">
            <v>Kicker Prerig (Yamaha w/ hydraulic main engine steering tie bar)</v>
          </cell>
          <cell r="D379" t="str">
            <v>Kicker Prerig (Yamaha w/ hydraulic main engine steering tie bar) - 1825 FC</v>
          </cell>
          <cell r="F379">
            <v>0</v>
          </cell>
          <cell r="G379">
            <v>0.25</v>
          </cell>
          <cell r="H379">
            <v>0</v>
          </cell>
          <cell r="I379">
            <v>1.5</v>
          </cell>
          <cell r="L379">
            <v>1.75</v>
          </cell>
          <cell r="M379">
            <v>0</v>
          </cell>
          <cell r="P379">
            <v>649.80999999999995</v>
          </cell>
          <cell r="Q379">
            <v>3.5883656881843112E-2</v>
          </cell>
          <cell r="R379">
            <v>771.06</v>
          </cell>
          <cell r="S379">
            <v>744.35</v>
          </cell>
          <cell r="T379">
            <v>26.709999999999923</v>
          </cell>
          <cell r="U379">
            <v>0.44037459324168832</v>
          </cell>
          <cell r="V379">
            <v>1377.8145000000002</v>
          </cell>
          <cell r="W379">
            <v>1837.0860000000002</v>
          </cell>
          <cell r="X379">
            <v>1299.825</v>
          </cell>
          <cell r="Y379">
            <v>1733.1000000000001</v>
          </cell>
        </row>
        <row r="380">
          <cell r="B380">
            <v>31101</v>
          </cell>
          <cell r="C380" t="str">
            <v>Kicker Prerig (Yamaha w/ hydraulic main engine steering tie bar)</v>
          </cell>
          <cell r="D380" t="str">
            <v>Kicker Prerig (Yamaha w/ hydraulic main engine steering tie bar) - 2025 FC</v>
          </cell>
          <cell r="F380">
            <v>0</v>
          </cell>
          <cell r="G380">
            <v>0.25</v>
          </cell>
          <cell r="H380">
            <v>0</v>
          </cell>
          <cell r="I380">
            <v>1.5</v>
          </cell>
          <cell r="L380">
            <v>1.75</v>
          </cell>
          <cell r="M380">
            <v>0</v>
          </cell>
          <cell r="P380">
            <v>668.93</v>
          </cell>
          <cell r="Q380">
            <v>3.4944335297969809E-2</v>
          </cell>
          <cell r="R380">
            <v>790.18</v>
          </cell>
          <cell r="S380">
            <v>763.5</v>
          </cell>
          <cell r="T380">
            <v>26.67999999999995</v>
          </cell>
          <cell r="U380">
            <v>0.42649754375498311</v>
          </cell>
          <cell r="V380">
            <v>1377.8145000000002</v>
          </cell>
          <cell r="W380">
            <v>1837.0860000000002</v>
          </cell>
          <cell r="X380">
            <v>1299.825</v>
          </cell>
          <cell r="Y380">
            <v>1733.1000000000001</v>
          </cell>
        </row>
        <row r="381">
          <cell r="B381">
            <v>27732</v>
          </cell>
          <cell r="C381" t="str">
            <v>Kicker Prerig (Yamaha w/ hydraulic main engine steering tie bar)</v>
          </cell>
          <cell r="D381" t="str">
            <v>Kicker Prerig (Yamaha w/ hydraulic main engine steering tie bar) - 2025 ESC/HHT/HT</v>
          </cell>
          <cell r="F381">
            <v>0</v>
          </cell>
          <cell r="G381">
            <v>0.25</v>
          </cell>
          <cell r="H381">
            <v>0</v>
          </cell>
          <cell r="I381">
            <v>1.5</v>
          </cell>
          <cell r="L381">
            <v>1.75</v>
          </cell>
          <cell r="M381">
            <v>0</v>
          </cell>
          <cell r="P381">
            <v>672.41</v>
          </cell>
          <cell r="Q381">
            <v>3.4866739686016807E-2</v>
          </cell>
          <cell r="R381">
            <v>793.66</v>
          </cell>
          <cell r="S381">
            <v>766.92</v>
          </cell>
          <cell r="T381">
            <v>26.740000000000009</v>
          </cell>
          <cell r="U381">
            <v>0.42397180462246559</v>
          </cell>
          <cell r="V381">
            <v>1377.8145000000002</v>
          </cell>
          <cell r="W381">
            <v>1837.0860000000002</v>
          </cell>
          <cell r="X381">
            <v>1299.825</v>
          </cell>
          <cell r="Y381">
            <v>1733.1000000000001</v>
          </cell>
        </row>
        <row r="382">
          <cell r="B382">
            <v>27734</v>
          </cell>
          <cell r="C382" t="str">
            <v>Aft Helm Kicker Prerig (Yamaha w/ hydraulic main engine steering tie bar)</v>
          </cell>
          <cell r="D382" t="str">
            <v>Kicker Prerig (Yamaha w/ hydraulic main engine steering tie bar) - 2025 HT</v>
          </cell>
          <cell r="F382">
            <v>0</v>
          </cell>
          <cell r="G382">
            <v>0.25</v>
          </cell>
          <cell r="H382">
            <v>0</v>
          </cell>
          <cell r="I382">
            <v>1.5</v>
          </cell>
          <cell r="L382">
            <v>1.75</v>
          </cell>
          <cell r="M382">
            <v>0</v>
          </cell>
          <cell r="P382">
            <v>663.41</v>
          </cell>
          <cell r="Q382">
            <v>3.5417381436224853E-2</v>
          </cell>
          <cell r="R382">
            <v>784.66</v>
          </cell>
          <cell r="S382">
            <v>757.82</v>
          </cell>
          <cell r="T382">
            <v>26.839999999999918</v>
          </cell>
          <cell r="U382">
            <v>0.43050388858587285</v>
          </cell>
          <cell r="V382">
            <v>1377.8145000000002</v>
          </cell>
          <cell r="W382">
            <v>1837.0860000000002</v>
          </cell>
          <cell r="X382">
            <v>1299.825</v>
          </cell>
          <cell r="Y382">
            <v>1733.1000000000001</v>
          </cell>
        </row>
        <row r="383">
          <cell r="B383">
            <v>30487</v>
          </cell>
          <cell r="C383" t="str">
            <v>Main Station Kicker Prerig (Yamaha w/ hydraulic main engine steering tie bar)</v>
          </cell>
          <cell r="D383" t="str">
            <v>Kicker Prerig (Yamaha w/ hydraulic main engine steering tie bar) - 2225 ESC HT</v>
          </cell>
          <cell r="F383">
            <v>0</v>
          </cell>
          <cell r="G383">
            <v>0.25</v>
          </cell>
          <cell r="H383">
            <v>0</v>
          </cell>
          <cell r="I383">
            <v>1.5</v>
          </cell>
          <cell r="L383">
            <v>1.75</v>
          </cell>
          <cell r="M383">
            <v>0</v>
          </cell>
          <cell r="P383">
            <v>682.06</v>
          </cell>
          <cell r="Q383">
            <v>3.5206639260815131E-2</v>
          </cell>
          <cell r="R383">
            <v>803.31</v>
          </cell>
          <cell r="S383">
            <v>775.99</v>
          </cell>
          <cell r="T383">
            <v>27.319999999999936</v>
          </cell>
          <cell r="U383">
            <v>0.41696795903947892</v>
          </cell>
          <cell r="V383">
            <v>1377.8145000000002</v>
          </cell>
          <cell r="W383">
            <v>1837.0860000000002</v>
          </cell>
          <cell r="X383">
            <v>1299.825</v>
          </cell>
          <cell r="Y383">
            <v>1733.1000000000001</v>
          </cell>
        </row>
        <row r="384">
          <cell r="L384" t="str">
            <v/>
          </cell>
          <cell r="M384" t="e">
            <v>#VALUE!</v>
          </cell>
          <cell r="S384" t="str">
            <v/>
          </cell>
        </row>
        <row r="385">
          <cell r="B385" t="str">
            <v>Mercury</v>
          </cell>
          <cell r="L385" t="str">
            <v/>
          </cell>
          <cell r="M385" t="e">
            <v>#VALUE!</v>
          </cell>
          <cell r="S385">
            <v>0</v>
          </cell>
          <cell r="V385" t="str">
            <v>increase for section</v>
          </cell>
          <cell r="W385">
            <v>0.08</v>
          </cell>
          <cell r="Y385">
            <v>0.08</v>
          </cell>
        </row>
        <row r="386">
          <cell r="B386">
            <v>27715</v>
          </cell>
          <cell r="C386" t="str">
            <v>Kicker Prerig (Mercury w/ cable main engine steering tie bar)</v>
          </cell>
          <cell r="D386" t="str">
            <v>Kicker Prerig (Mercury w/ cable main engine steering tie bar) - 1625 FC</v>
          </cell>
          <cell r="F386">
            <v>0</v>
          </cell>
          <cell r="G386">
            <v>0.25</v>
          </cell>
          <cell r="H386">
            <v>0</v>
          </cell>
          <cell r="I386">
            <v>1.5</v>
          </cell>
          <cell r="L386">
            <v>1.75</v>
          </cell>
          <cell r="M386">
            <v>0</v>
          </cell>
          <cell r="P386">
            <v>610.38</v>
          </cell>
          <cell r="Q386">
            <v>3.9483405319390714E-2</v>
          </cell>
          <cell r="R386">
            <v>731.63</v>
          </cell>
          <cell r="S386">
            <v>703.84</v>
          </cell>
          <cell r="T386">
            <v>27.789999999999964</v>
          </cell>
          <cell r="U386">
            <v>0.38839707419017766</v>
          </cell>
          <cell r="V386">
            <v>1196.25</v>
          </cell>
          <cell r="W386">
            <v>1595</v>
          </cell>
          <cell r="X386">
            <v>1040.8500000000001</v>
          </cell>
          <cell r="Y386">
            <v>1387.8000000000002</v>
          </cell>
        </row>
        <row r="387">
          <cell r="B387">
            <v>27716</v>
          </cell>
          <cell r="C387" t="str">
            <v>Kicker Prerig (Mercury w/ cable main engine steering tie bar)</v>
          </cell>
          <cell r="D387" t="str">
            <v>Kicker Prerig (Mercury w/ cable main engine steering tie bar) - 1825 FC</v>
          </cell>
          <cell r="F387">
            <v>0</v>
          </cell>
          <cell r="G387">
            <v>0.25</v>
          </cell>
          <cell r="H387">
            <v>0</v>
          </cell>
          <cell r="I387">
            <v>1.5</v>
          </cell>
          <cell r="L387">
            <v>1.75</v>
          </cell>
          <cell r="M387">
            <v>0</v>
          </cell>
          <cell r="P387">
            <v>749.55</v>
          </cell>
          <cell r="Q387">
            <v>0.14040257206092263</v>
          </cell>
          <cell r="R387">
            <v>870.8</v>
          </cell>
          <cell r="S387">
            <v>763.59</v>
          </cell>
          <cell r="T387">
            <v>107.20999999999992</v>
          </cell>
          <cell r="U387">
            <v>0.27205851619644728</v>
          </cell>
          <cell r="V387">
            <v>1196.25</v>
          </cell>
          <cell r="W387">
            <v>1595</v>
          </cell>
          <cell r="X387">
            <v>1040.8500000000001</v>
          </cell>
          <cell r="Y387">
            <v>1387.8000000000002</v>
          </cell>
        </row>
        <row r="388">
          <cell r="B388">
            <v>31098</v>
          </cell>
          <cell r="C388" t="str">
            <v>Kicker Prerig (Mercury w/ cable main engine steering tie bar)</v>
          </cell>
          <cell r="D388" t="str">
            <v>Kicker Prerig (Mercury w/ cable main engine steering tie bar) - 2025 FC</v>
          </cell>
          <cell r="F388">
            <v>0</v>
          </cell>
          <cell r="G388">
            <v>0.25</v>
          </cell>
          <cell r="H388">
            <v>0</v>
          </cell>
          <cell r="I388">
            <v>1.5</v>
          </cell>
          <cell r="L388">
            <v>1.75</v>
          </cell>
          <cell r="M388">
            <v>0</v>
          </cell>
          <cell r="P388">
            <v>730.09</v>
          </cell>
          <cell r="Q388">
            <v>0.14771425104816865</v>
          </cell>
          <cell r="R388">
            <v>851.34</v>
          </cell>
          <cell r="S388">
            <v>741.77</v>
          </cell>
          <cell r="T388">
            <v>109.57000000000005</v>
          </cell>
          <cell r="U388">
            <v>0.2883260188087774</v>
          </cell>
          <cell r="V388">
            <v>1196.25</v>
          </cell>
          <cell r="W388">
            <v>1595</v>
          </cell>
          <cell r="X388">
            <v>1040.8500000000001</v>
          </cell>
          <cell r="Y388">
            <v>1387.8000000000002</v>
          </cell>
        </row>
        <row r="389">
          <cell r="B389">
            <v>33349</v>
          </cell>
          <cell r="C389" t="str">
            <v>Kicker Prerig (Mercury w/ hydraulic main engine steering tie bar)</v>
          </cell>
          <cell r="D389" t="str">
            <v>Kicker Prerig (Mercury w/ hydraulic main engine steering tie bar) - 1625 FC</v>
          </cell>
          <cell r="F389">
            <v>0</v>
          </cell>
          <cell r="G389">
            <v>0.25</v>
          </cell>
          <cell r="H389">
            <v>0</v>
          </cell>
          <cell r="I389">
            <v>1.5</v>
          </cell>
          <cell r="L389">
            <v>1.75</v>
          </cell>
          <cell r="M389">
            <v>0</v>
          </cell>
          <cell r="P389">
            <v>560.82000000000005</v>
          </cell>
          <cell r="Q389">
            <v>4.2474170080088157E-2</v>
          </cell>
          <cell r="R389">
            <v>682.07</v>
          </cell>
          <cell r="S389">
            <v>654.28</v>
          </cell>
          <cell r="T389">
            <v>27.790000000000077</v>
          </cell>
          <cell r="U389">
            <v>0.45082930756843798</v>
          </cell>
          <cell r="V389">
            <v>1242</v>
          </cell>
          <cell r="W389">
            <v>1656</v>
          </cell>
          <cell r="X389">
            <v>1073.25</v>
          </cell>
          <cell r="Y389">
            <v>1431</v>
          </cell>
        </row>
        <row r="390">
          <cell r="B390">
            <v>33352</v>
          </cell>
          <cell r="C390" t="str">
            <v>Kicker Prerig (Mercury w/ hydraulic main engine steering tie bar)</v>
          </cell>
          <cell r="D390" t="str">
            <v>Kicker Prerig (Mercury w/ hydraulic main engine steering tie bar) - 1825 FC</v>
          </cell>
          <cell r="F390">
            <v>0</v>
          </cell>
          <cell r="G390">
            <v>0.25</v>
          </cell>
          <cell r="H390">
            <v>0</v>
          </cell>
          <cell r="I390">
            <v>1.5</v>
          </cell>
          <cell r="L390">
            <v>1.75</v>
          </cell>
          <cell r="M390">
            <v>0</v>
          </cell>
          <cell r="P390">
            <v>699.99</v>
          </cell>
          <cell r="Q390">
            <v>0.15014775289553667</v>
          </cell>
          <cell r="R390">
            <v>821.24</v>
          </cell>
          <cell r="S390">
            <v>714.03</v>
          </cell>
          <cell r="T390">
            <v>107.21000000000004</v>
          </cell>
          <cell r="U390">
            <v>0.33877616747181966</v>
          </cell>
          <cell r="V390">
            <v>1242</v>
          </cell>
          <cell r="W390">
            <v>1656</v>
          </cell>
          <cell r="X390">
            <v>1073.25</v>
          </cell>
          <cell r="Y390">
            <v>1431</v>
          </cell>
        </row>
        <row r="391">
          <cell r="B391">
            <v>31099</v>
          </cell>
          <cell r="C391" t="str">
            <v>Kicker Prerig (Mercury w/ hydraulic main engine steering tie bar)</v>
          </cell>
          <cell r="D391" t="str">
            <v>Kicker Prerig (Mercury w/ hydraulic main engine steering tie bar) - 2025 FC</v>
          </cell>
          <cell r="F391">
            <v>0</v>
          </cell>
          <cell r="G391">
            <v>0.25</v>
          </cell>
          <cell r="H391">
            <v>0</v>
          </cell>
          <cell r="I391">
            <v>1.5</v>
          </cell>
          <cell r="L391">
            <v>1.75</v>
          </cell>
          <cell r="M391">
            <v>0</v>
          </cell>
          <cell r="P391">
            <v>666.85</v>
          </cell>
          <cell r="Q391">
            <v>0.15494526429942701</v>
          </cell>
          <cell r="R391">
            <v>788.1</v>
          </cell>
          <cell r="S391">
            <v>682.37</v>
          </cell>
          <cell r="T391">
            <v>105.73000000000002</v>
          </cell>
          <cell r="U391">
            <v>0.3654589371980676</v>
          </cell>
          <cell r="V391">
            <v>1242</v>
          </cell>
          <cell r="W391">
            <v>1656</v>
          </cell>
          <cell r="X391">
            <v>1073.25</v>
          </cell>
          <cell r="Y391">
            <v>1431</v>
          </cell>
        </row>
        <row r="392">
          <cell r="B392">
            <v>27719</v>
          </cell>
          <cell r="C392" t="str">
            <v>Kicker Prerig (Mercury w/ hydraulic main engine steering tie bar)</v>
          </cell>
          <cell r="D392" t="str">
            <v>Kicker Prerig (Mercury w/ hydraulic main engine steering tie bar) - 2025 ESC/HHT/HT</v>
          </cell>
          <cell r="F392">
            <v>0</v>
          </cell>
          <cell r="G392">
            <v>0.25</v>
          </cell>
          <cell r="H392">
            <v>0</v>
          </cell>
          <cell r="I392">
            <v>1.5</v>
          </cell>
          <cell r="L392">
            <v>1.75</v>
          </cell>
          <cell r="M392">
            <v>0</v>
          </cell>
          <cell r="P392">
            <v>642.39</v>
          </cell>
          <cell r="Q392">
            <v>6.0655305082156143E-2</v>
          </cell>
          <cell r="R392">
            <v>763.64</v>
          </cell>
          <cell r="S392">
            <v>719.97</v>
          </cell>
          <cell r="T392">
            <v>43.669999999999959</v>
          </cell>
          <cell r="U392">
            <v>0.38515297906602258</v>
          </cell>
          <cell r="V392">
            <v>1242</v>
          </cell>
          <cell r="W392">
            <v>1656</v>
          </cell>
          <cell r="X392">
            <v>1073.25</v>
          </cell>
          <cell r="Y392">
            <v>1431</v>
          </cell>
        </row>
        <row r="393">
          <cell r="B393">
            <v>27721</v>
          </cell>
          <cell r="C393" t="str">
            <v>Aft Helm Kicker Prerig (Mercury w/ cable main engine steering tie bar)</v>
          </cell>
          <cell r="D393" t="str">
            <v>Kicker Prerig (Mercury w/ hydraulic main engine steering tie bar) - 2025 HT</v>
          </cell>
          <cell r="F393">
            <v>0</v>
          </cell>
          <cell r="G393">
            <v>0.25</v>
          </cell>
          <cell r="H393">
            <v>0</v>
          </cell>
          <cell r="I393">
            <v>1.5</v>
          </cell>
          <cell r="L393">
            <v>1.75</v>
          </cell>
          <cell r="M393">
            <v>0</v>
          </cell>
          <cell r="P393">
            <v>699.99</v>
          </cell>
          <cell r="Q393">
            <v>0.15014775289553667</v>
          </cell>
          <cell r="R393">
            <v>821.24</v>
          </cell>
          <cell r="S393">
            <v>714.03</v>
          </cell>
          <cell r="T393">
            <v>107.21000000000004</v>
          </cell>
          <cell r="U393">
            <v>0.33877616747181966</v>
          </cell>
          <cell r="V393">
            <v>1242</v>
          </cell>
          <cell r="W393">
            <v>1656</v>
          </cell>
          <cell r="X393">
            <v>1073.25</v>
          </cell>
          <cell r="Y393">
            <v>1431</v>
          </cell>
        </row>
        <row r="394">
          <cell r="B394">
            <v>30483</v>
          </cell>
          <cell r="C394" t="str">
            <v>Main Station Kicker Prerig (Mercury w/ hydraulic main engine steering tie bar)</v>
          </cell>
          <cell r="D394" t="str">
            <v>Kicker Prerig (Mercury w/ hydraulic main engine steering tie bar) - 2325 CXP</v>
          </cell>
          <cell r="F394">
            <v>0</v>
          </cell>
          <cell r="G394">
            <v>0.25</v>
          </cell>
          <cell r="H394">
            <v>0</v>
          </cell>
          <cell r="I394">
            <v>1.5</v>
          </cell>
          <cell r="L394">
            <v>1.75</v>
          </cell>
          <cell r="M394">
            <v>0</v>
          </cell>
          <cell r="P394">
            <v>634.38</v>
          </cell>
          <cell r="Q394">
            <v>8.3868839290837147E-2</v>
          </cell>
          <cell r="R394">
            <v>755.63</v>
          </cell>
          <cell r="S394">
            <v>697.16</v>
          </cell>
          <cell r="T394">
            <v>58.470000000000027</v>
          </cell>
          <cell r="U394">
            <v>0.3916022544283414</v>
          </cell>
          <cell r="V394">
            <v>1242</v>
          </cell>
          <cell r="W394">
            <v>1656</v>
          </cell>
          <cell r="X394">
            <v>1073.25</v>
          </cell>
          <cell r="Y394">
            <v>1431</v>
          </cell>
        </row>
        <row r="395">
          <cell r="B395">
            <v>29749</v>
          </cell>
          <cell r="C395" t="str">
            <v>Kicker Prerig (Mercury w/ power hydraulic main engine steering tie bar)</v>
          </cell>
          <cell r="D395" t="str">
            <v>Kicker Prerig (Mercury w/ power main engine steering tie bar) - 2025 DC/HHT/HT</v>
          </cell>
          <cell r="F395">
            <v>0</v>
          </cell>
          <cell r="G395">
            <v>0.25</v>
          </cell>
          <cell r="H395">
            <v>0</v>
          </cell>
          <cell r="I395">
            <v>2.5</v>
          </cell>
          <cell r="L395">
            <v>2.75</v>
          </cell>
          <cell r="M395">
            <v>0</v>
          </cell>
          <cell r="P395">
            <v>830.95</v>
          </cell>
          <cell r="Q395">
            <v>0.10724392544644319</v>
          </cell>
          <cell r="R395">
            <v>1021.2</v>
          </cell>
          <cell r="S395">
            <v>922.29</v>
          </cell>
          <cell r="T395">
            <v>98.910000000000082</v>
          </cell>
          <cell r="U395">
            <v>0.34695443645083929</v>
          </cell>
          <cell r="V395">
            <v>1563.75</v>
          </cell>
          <cell r="W395">
            <v>2085</v>
          </cell>
          <cell r="X395">
            <v>1338.75</v>
          </cell>
          <cell r="Y395">
            <v>1785</v>
          </cell>
        </row>
        <row r="396">
          <cell r="B396">
            <v>30484</v>
          </cell>
          <cell r="C396" t="str">
            <v>Main Station Kicker Prerig (Mercury w/ Verado main engine steering tie bar)</v>
          </cell>
          <cell r="D396" t="str">
            <v>Main Station Kicker Prerig (Mercury w/ Verado main engine steering tie bar)</v>
          </cell>
          <cell r="F396">
            <v>0</v>
          </cell>
          <cell r="G396">
            <v>0.25</v>
          </cell>
          <cell r="H396">
            <v>0</v>
          </cell>
          <cell r="I396">
            <v>2.5</v>
          </cell>
          <cell r="L396">
            <v>2.75</v>
          </cell>
          <cell r="M396">
            <v>0</v>
          </cell>
          <cell r="P396">
            <v>824.96</v>
          </cell>
          <cell r="Q396">
            <v>6.5568780569725246E-2</v>
          </cell>
          <cell r="R396">
            <v>1015.21</v>
          </cell>
          <cell r="S396">
            <v>952.74</v>
          </cell>
          <cell r="T396">
            <v>62.470000000000027</v>
          </cell>
          <cell r="U396">
            <v>0.3444971751412429</v>
          </cell>
          <cell r="V396">
            <v>1548.75</v>
          </cell>
          <cell r="W396">
            <v>2065</v>
          </cell>
          <cell r="X396">
            <v>1338.75</v>
          </cell>
          <cell r="Y396">
            <v>1785</v>
          </cell>
        </row>
        <row r="397">
          <cell r="L397" t="str">
            <v/>
          </cell>
          <cell r="S397" t="str">
            <v/>
          </cell>
        </row>
        <row r="398">
          <cell r="B398" t="str">
            <v>Kicker Motor Pre-Rigs - Control installed at aux station</v>
          </cell>
          <cell r="L398" t="str">
            <v/>
          </cell>
          <cell r="S398">
            <v>0</v>
          </cell>
        </row>
        <row r="399">
          <cell r="B399" t="str">
            <v>Yamaha</v>
          </cell>
          <cell r="M399">
            <v>0</v>
          </cell>
          <cell r="S399">
            <v>0</v>
          </cell>
          <cell r="V399" t="str">
            <v>increase for section</v>
          </cell>
          <cell r="W399">
            <v>0.05</v>
          </cell>
          <cell r="Y399">
            <v>0.05</v>
          </cell>
        </row>
        <row r="400">
          <cell r="B400">
            <v>27735</v>
          </cell>
          <cell r="C400" t="str">
            <v>Kicker Prerig (Yamaha w/ hydraulic main engine steering tie bar)</v>
          </cell>
          <cell r="D400" t="str">
            <v>Kicker Prerig (Yamaha w/ hydraulic main engine steering tie bar) - 2225 ESC</v>
          </cell>
          <cell r="F400">
            <v>0</v>
          </cell>
          <cell r="G400">
            <v>0.25</v>
          </cell>
          <cell r="H400">
            <v>0</v>
          </cell>
          <cell r="I400">
            <v>1.5</v>
          </cell>
          <cell r="L400">
            <v>1.75</v>
          </cell>
          <cell r="M400">
            <v>0</v>
          </cell>
          <cell r="P400">
            <v>675.79</v>
          </cell>
          <cell r="Q400">
            <v>3.5251331341732674E-2</v>
          </cell>
          <cell r="R400">
            <v>797.04</v>
          </cell>
          <cell r="S400">
            <v>769.9</v>
          </cell>
          <cell r="T400">
            <v>27.139999999999986</v>
          </cell>
          <cell r="U400">
            <v>0.41757198347616997</v>
          </cell>
          <cell r="V400">
            <v>1368.4781250000001</v>
          </cell>
          <cell r="W400">
            <v>1824.6375</v>
          </cell>
          <cell r="X400">
            <v>1303.3125</v>
          </cell>
          <cell r="Y400">
            <v>1737.75</v>
          </cell>
        </row>
        <row r="401">
          <cell r="B401">
            <v>30488</v>
          </cell>
          <cell r="C401" t="str">
            <v>AFT Aux Station Kicker Prerig (Yamaha w/ hydraulic main engine steering tie bar)</v>
          </cell>
          <cell r="D401" t="str">
            <v>Kicker Prerig (Yamaha w/ hydraulic main engine steering tie bar) - 2325 CXP</v>
          </cell>
          <cell r="F401">
            <v>0</v>
          </cell>
          <cell r="G401">
            <v>0.25</v>
          </cell>
          <cell r="H401">
            <v>0</v>
          </cell>
          <cell r="I401">
            <v>1.5</v>
          </cell>
          <cell r="L401">
            <v>1.75</v>
          </cell>
          <cell r="M401">
            <v>0</v>
          </cell>
          <cell r="P401">
            <v>662.56</v>
          </cell>
          <cell r="Q401">
            <v>3.5457151538369973E-2</v>
          </cell>
          <cell r="R401">
            <v>783.81</v>
          </cell>
          <cell r="S401">
            <v>756.97</v>
          </cell>
          <cell r="T401">
            <v>26.839999999999918</v>
          </cell>
          <cell r="U401">
            <v>0.4272396571921821</v>
          </cell>
          <cell r="V401">
            <v>1368.4781250000001</v>
          </cell>
          <cell r="W401">
            <v>1824.6375</v>
          </cell>
          <cell r="X401">
            <v>1303.3125</v>
          </cell>
          <cell r="Y401">
            <v>1737.75</v>
          </cell>
        </row>
        <row r="402">
          <cell r="B402">
            <v>27736</v>
          </cell>
          <cell r="C402" t="str">
            <v>Aux Station Kicker Prerig (Yamaha w/ hydraulic main engine steering tie bar)</v>
          </cell>
          <cell r="D402" t="str">
            <v>Kicker Prerig (Yamaha w/ hydraulic main engine steering tie bar) - 2425 EXP, 2625 CXP</v>
          </cell>
          <cell r="F402">
            <v>0</v>
          </cell>
          <cell r="G402">
            <v>0.25</v>
          </cell>
          <cell r="H402">
            <v>0</v>
          </cell>
          <cell r="I402">
            <v>1.5</v>
          </cell>
          <cell r="L402">
            <v>1.75</v>
          </cell>
          <cell r="M402">
            <v>0</v>
          </cell>
          <cell r="P402">
            <v>675.79</v>
          </cell>
          <cell r="Q402">
            <v>3.5251331341732674E-2</v>
          </cell>
          <cell r="R402">
            <v>797.04</v>
          </cell>
          <cell r="S402">
            <v>769.9</v>
          </cell>
          <cell r="T402">
            <v>27.139999999999986</v>
          </cell>
          <cell r="U402">
            <v>0.41757198347616997</v>
          </cell>
          <cell r="V402">
            <v>1368.4781250000001</v>
          </cell>
          <cell r="W402">
            <v>1824.6375</v>
          </cell>
          <cell r="X402">
            <v>1303.3125</v>
          </cell>
          <cell r="Y402">
            <v>1737.75</v>
          </cell>
        </row>
        <row r="403">
          <cell r="B403">
            <v>27737</v>
          </cell>
          <cell r="C403" t="str">
            <v>Aux Station Kicker Prerig (Yamaha w/ hydraulic main engine steering tie bar)</v>
          </cell>
          <cell r="D403" t="str">
            <v>Kicker Prerig (Yamaha w/ hydraulic main engine steering tie bar) - 2825 CXP</v>
          </cell>
          <cell r="F403">
            <v>0</v>
          </cell>
          <cell r="G403">
            <v>0.25</v>
          </cell>
          <cell r="H403">
            <v>0</v>
          </cell>
          <cell r="I403">
            <v>1.5</v>
          </cell>
          <cell r="L403">
            <v>1.75</v>
          </cell>
          <cell r="M403">
            <v>0</v>
          </cell>
          <cell r="P403">
            <v>692.49</v>
          </cell>
          <cell r="Q403">
            <v>3.500292538983997E-2</v>
          </cell>
          <cell r="R403">
            <v>813.74</v>
          </cell>
          <cell r="S403">
            <v>786.22</v>
          </cell>
          <cell r="T403">
            <v>27.519999999999982</v>
          </cell>
          <cell r="U403">
            <v>0.40536864628362257</v>
          </cell>
          <cell r="V403">
            <v>1368.4781250000001</v>
          </cell>
          <cell r="W403">
            <v>1824.6375</v>
          </cell>
          <cell r="X403">
            <v>1303.3125</v>
          </cell>
          <cell r="Y403">
            <v>1737.75</v>
          </cell>
        </row>
        <row r="404">
          <cell r="B404">
            <v>27969</v>
          </cell>
          <cell r="C404" t="str">
            <v>Kicker Prerig (Yamaha w/ hydraulic main engine steering tie bar)</v>
          </cell>
          <cell r="D404" t="str">
            <v>Kicker Prerig (Yamaha w/ hydraulic main engine steering tie bar), 2525, 2825</v>
          </cell>
          <cell r="F404">
            <v>0</v>
          </cell>
          <cell r="G404">
            <v>0.5</v>
          </cell>
          <cell r="H404">
            <v>0</v>
          </cell>
          <cell r="I404">
            <v>1</v>
          </cell>
          <cell r="L404">
            <v>1.5</v>
          </cell>
          <cell r="M404">
            <v>0</v>
          </cell>
          <cell r="P404">
            <v>580.77</v>
          </cell>
          <cell r="Q404">
            <v>3.5542123158292381E-2</v>
          </cell>
          <cell r="R404">
            <v>685.27</v>
          </cell>
          <cell r="S404">
            <v>661.75</v>
          </cell>
          <cell r="T404">
            <v>23.519999999999982</v>
          </cell>
          <cell r="U404">
            <v>0.49924665401575202</v>
          </cell>
          <cell r="V404">
            <v>1368.4781250000001</v>
          </cell>
          <cell r="W404">
            <v>1824.6375</v>
          </cell>
          <cell r="X404">
            <v>1303.3125</v>
          </cell>
          <cell r="Y404">
            <v>1737.75</v>
          </cell>
        </row>
        <row r="405">
          <cell r="B405">
            <v>27970</v>
          </cell>
          <cell r="C405" t="str">
            <v>Kicker Prerig (Yamaha w/ hydraulic main engine steering tie bar)</v>
          </cell>
          <cell r="D405" t="str">
            <v>Kicker Prerig (Yamaha w/ hydraulic main engine steering tie bar), 2725, 3025</v>
          </cell>
          <cell r="F405">
            <v>0</v>
          </cell>
          <cell r="G405">
            <v>0.5</v>
          </cell>
          <cell r="H405">
            <v>0</v>
          </cell>
          <cell r="I405">
            <v>1</v>
          </cell>
          <cell r="L405">
            <v>1.5</v>
          </cell>
          <cell r="M405">
            <v>0</v>
          </cell>
          <cell r="P405">
            <v>584.95000000000005</v>
          </cell>
          <cell r="Q405">
            <v>3.5443418187279453E-2</v>
          </cell>
          <cell r="R405">
            <v>689.45</v>
          </cell>
          <cell r="S405">
            <v>665.85</v>
          </cell>
          <cell r="T405">
            <v>23.600000000000023</v>
          </cell>
          <cell r="U405">
            <v>0.49619216602384492</v>
          </cell>
          <cell r="V405">
            <v>1368.4781250000001</v>
          </cell>
          <cell r="W405">
            <v>1824.6375</v>
          </cell>
          <cell r="X405">
            <v>1303.3125</v>
          </cell>
          <cell r="Y405">
            <v>1737.75</v>
          </cell>
        </row>
        <row r="406">
          <cell r="B406">
            <v>29753</v>
          </cell>
          <cell r="C406" t="str">
            <v>Kicker Prerig (Twin Yamaha w/ hydraulic main engine steering tie bar)</v>
          </cell>
          <cell r="D406" t="str">
            <v>Kicker Prerig (Twin Yamaha w/ hydraulic main engine steering tie bar) - 2225 ESC</v>
          </cell>
          <cell r="F406">
            <v>0</v>
          </cell>
          <cell r="G406">
            <v>0.25</v>
          </cell>
          <cell r="H406">
            <v>0</v>
          </cell>
          <cell r="I406">
            <v>1.5</v>
          </cell>
          <cell r="L406">
            <v>1.75</v>
          </cell>
          <cell r="M406">
            <v>0</v>
          </cell>
          <cell r="P406">
            <v>675.79</v>
          </cell>
          <cell r="Q406">
            <v>3.5251331341732674E-2</v>
          </cell>
          <cell r="R406">
            <v>797.04</v>
          </cell>
          <cell r="S406">
            <v>769.9</v>
          </cell>
          <cell r="T406">
            <v>27.139999999999986</v>
          </cell>
          <cell r="U406">
            <v>0.41757198347616997</v>
          </cell>
          <cell r="V406">
            <v>1368.4781250000001</v>
          </cell>
          <cell r="W406">
            <v>1824.6375</v>
          </cell>
          <cell r="X406">
            <v>1303.3125</v>
          </cell>
          <cell r="Y406">
            <v>1737.75</v>
          </cell>
        </row>
        <row r="407">
          <cell r="B407">
            <v>29754</v>
          </cell>
          <cell r="C407" t="str">
            <v>Aux Station Kicker Prerig (Twin Yamaha w/ hydraulic main engine steering tie bar)</v>
          </cell>
          <cell r="D407" t="str">
            <v>Kicker Prerig (Twin Yamaha w/ hydraulic main engine steering tie bar) - 2425 ESC, 2625 CXP</v>
          </cell>
          <cell r="F407">
            <v>0</v>
          </cell>
          <cell r="G407">
            <v>0.25</v>
          </cell>
          <cell r="H407">
            <v>0</v>
          </cell>
          <cell r="I407">
            <v>1.5</v>
          </cell>
          <cell r="L407">
            <v>1.75</v>
          </cell>
          <cell r="M407">
            <v>0</v>
          </cell>
          <cell r="P407">
            <v>623.36</v>
          </cell>
          <cell r="Q407">
            <v>3.6051203561986878E-2</v>
          </cell>
          <cell r="R407">
            <v>744.61</v>
          </cell>
          <cell r="S407">
            <v>718.7</v>
          </cell>
          <cell r="T407">
            <v>25.909999999999968</v>
          </cell>
          <cell r="U407">
            <v>0.45588461635073635</v>
          </cell>
          <cell r="V407">
            <v>1368.4781250000001</v>
          </cell>
          <cell r="W407">
            <v>1824.6375</v>
          </cell>
          <cell r="X407">
            <v>1303.3125</v>
          </cell>
          <cell r="Y407">
            <v>1737.75</v>
          </cell>
        </row>
        <row r="408">
          <cell r="B408">
            <v>29755</v>
          </cell>
          <cell r="C408" t="str">
            <v>Aux Station Kicker Prerig (Twin Yamaha w/ hydraulic main engine steering tie bar)</v>
          </cell>
          <cell r="D408" t="str">
            <v>Kicker Prerig (Twin Yamaha w/ hydraulic main engine steering tie bar) - 2825 CXP</v>
          </cell>
          <cell r="F408">
            <v>0</v>
          </cell>
          <cell r="G408">
            <v>0.25</v>
          </cell>
          <cell r="H408">
            <v>0</v>
          </cell>
          <cell r="I408">
            <v>1.5</v>
          </cell>
          <cell r="L408">
            <v>1.75</v>
          </cell>
          <cell r="M408">
            <v>0</v>
          </cell>
          <cell r="P408">
            <v>692.49</v>
          </cell>
          <cell r="Q408">
            <v>3.500292538983997E-2</v>
          </cell>
          <cell r="R408">
            <v>813.74</v>
          </cell>
          <cell r="S408">
            <v>786.22</v>
          </cell>
          <cell r="T408">
            <v>27.519999999999982</v>
          </cell>
          <cell r="U408">
            <v>0.40536864628362257</v>
          </cell>
          <cell r="V408">
            <v>1368.4781250000001</v>
          </cell>
          <cell r="W408">
            <v>1824.6375</v>
          </cell>
          <cell r="X408">
            <v>1303.3125</v>
          </cell>
          <cell r="Y408">
            <v>1737.75</v>
          </cell>
        </row>
        <row r="409">
          <cell r="B409">
            <v>30064</v>
          </cell>
          <cell r="C409" t="str">
            <v>Kicker Prerig (Twin Yamaha w/ hydraulic main engine steering tie bar)</v>
          </cell>
          <cell r="D409" t="str">
            <v>Kicker Prerig (Twin Yamaha w/ hydraulic main engine steering tie bar), 2525, 2825</v>
          </cell>
          <cell r="F409">
            <v>0</v>
          </cell>
          <cell r="G409">
            <v>0.5</v>
          </cell>
          <cell r="H409">
            <v>0</v>
          </cell>
          <cell r="I409">
            <v>1</v>
          </cell>
          <cell r="L409">
            <v>1.5</v>
          </cell>
          <cell r="M409">
            <v>0</v>
          </cell>
          <cell r="P409">
            <v>580.77</v>
          </cell>
          <cell r="Q409">
            <v>3.5542123158292381E-2</v>
          </cell>
          <cell r="R409">
            <v>685.27</v>
          </cell>
          <cell r="S409">
            <v>661.75</v>
          </cell>
          <cell r="T409">
            <v>23.519999999999982</v>
          </cell>
          <cell r="U409">
            <v>0.49924665401575202</v>
          </cell>
          <cell r="V409">
            <v>1368.4781250000001</v>
          </cell>
          <cell r="W409">
            <v>1824.6375</v>
          </cell>
          <cell r="X409">
            <v>1303.3125</v>
          </cell>
          <cell r="Y409">
            <v>1737.75</v>
          </cell>
        </row>
        <row r="410">
          <cell r="B410">
            <v>30065</v>
          </cell>
          <cell r="C410" t="str">
            <v>Kicker Prerig (Twin Yamaha w/ hydraulic main engine steering tie bar)</v>
          </cell>
          <cell r="D410" t="str">
            <v>Kicker Prerig (Twin Yamaha w/ hydraulic main engine steering tie bar), 2725, 3025</v>
          </cell>
          <cell r="F410">
            <v>0</v>
          </cell>
          <cell r="G410">
            <v>0.5</v>
          </cell>
          <cell r="H410">
            <v>0</v>
          </cell>
          <cell r="I410">
            <v>1</v>
          </cell>
          <cell r="L410">
            <v>1.5</v>
          </cell>
          <cell r="M410">
            <v>0</v>
          </cell>
          <cell r="P410">
            <v>559.42999999999995</v>
          </cell>
          <cell r="Q410">
            <v>-2.8835323271008077E-3</v>
          </cell>
          <cell r="R410">
            <v>663.93</v>
          </cell>
          <cell r="S410">
            <v>665.85</v>
          </cell>
          <cell r="T410">
            <v>-1.9200000000000728</v>
          </cell>
          <cell r="U410">
            <v>0.51484061902706713</v>
          </cell>
          <cell r="V410">
            <v>1368.4781250000001</v>
          </cell>
          <cell r="W410">
            <v>1824.6375</v>
          </cell>
          <cell r="X410">
            <v>1303.3125</v>
          </cell>
          <cell r="Y410">
            <v>1737.75</v>
          </cell>
        </row>
        <row r="411">
          <cell r="B411">
            <v>31785</v>
          </cell>
          <cell r="C411" t="str">
            <v>Kicker Prerig (Twin Yamaha w/ hydraulic main engine steering tie bar)</v>
          </cell>
          <cell r="D411" t="str">
            <v>Kicker Prerig (Twin Yamaha w/ hydraulic main engine steering tie bar) 3425</v>
          </cell>
          <cell r="F411">
            <v>0</v>
          </cell>
          <cell r="G411">
            <v>0.5</v>
          </cell>
          <cell r="H411">
            <v>0</v>
          </cell>
          <cell r="I411">
            <v>2</v>
          </cell>
          <cell r="L411">
            <v>2.5</v>
          </cell>
          <cell r="M411">
            <v>0</v>
          </cell>
          <cell r="P411">
            <v>726.81</v>
          </cell>
          <cell r="Q411">
            <v>5.1150029188558023E-2</v>
          </cell>
          <cell r="R411">
            <v>900.31</v>
          </cell>
          <cell r="S411">
            <v>856.5</v>
          </cell>
          <cell r="T411">
            <v>43.809999999999945</v>
          </cell>
          <cell r="U411">
            <v>0.50395887031096931</v>
          </cell>
          <cell r="V411">
            <v>1814.9906250000001</v>
          </cell>
          <cell r="W411">
            <v>2419.9875000000002</v>
          </cell>
          <cell r="X411">
            <v>1728.5625</v>
          </cell>
          <cell r="Y411">
            <v>2304.75</v>
          </cell>
        </row>
        <row r="412">
          <cell r="L412" t="str">
            <v/>
          </cell>
          <cell r="S412" t="str">
            <v/>
          </cell>
        </row>
        <row r="413">
          <cell r="B413" t="str">
            <v>Mercury</v>
          </cell>
          <cell r="L413" t="str">
            <v/>
          </cell>
          <cell r="S413">
            <v>0</v>
          </cell>
          <cell r="V413" t="str">
            <v>increase for section</v>
          </cell>
          <cell r="W413">
            <v>0.13500000000000001</v>
          </cell>
          <cell r="Y413">
            <v>0.08</v>
          </cell>
        </row>
        <row r="414">
          <cell r="B414">
            <v>27722</v>
          </cell>
          <cell r="C414" t="str">
            <v>Kicker Prerig (Mercury w/ hydraulic main engine steering tie bar)</v>
          </cell>
          <cell r="D414" t="str">
            <v>Kicker Prerig (Mercury w/ hydraulic main engine steering tie bar) - 2225 ESC</v>
          </cell>
          <cell r="F414">
            <v>0</v>
          </cell>
          <cell r="G414">
            <v>0.25</v>
          </cell>
          <cell r="H414">
            <v>0</v>
          </cell>
          <cell r="I414">
            <v>1.5</v>
          </cell>
          <cell r="L414">
            <v>1.75</v>
          </cell>
          <cell r="M414">
            <v>0</v>
          </cell>
          <cell r="P414">
            <v>665.82</v>
          </cell>
          <cell r="Q414">
            <v>0.13929419257715248</v>
          </cell>
          <cell r="R414">
            <v>787.07</v>
          </cell>
          <cell r="S414">
            <v>690.84</v>
          </cell>
          <cell r="T414">
            <v>96.230000000000018</v>
          </cell>
          <cell r="U414">
            <v>0.32322866882019019</v>
          </cell>
          <cell r="V414">
            <v>1162.97775</v>
          </cell>
          <cell r="W414">
            <v>1550.6370000000002</v>
          </cell>
          <cell r="X414">
            <v>1024.6500000000001</v>
          </cell>
          <cell r="Y414">
            <v>1366.2</v>
          </cell>
        </row>
        <row r="415">
          <cell r="B415">
            <v>30485</v>
          </cell>
          <cell r="C415" t="str">
            <v>Aux Station Kicker Prerig (Mercury w/ hydraulic main engine steering tie bar)</v>
          </cell>
          <cell r="D415" t="str">
            <v>Kicker Prerig (Mercury w/ hydraulic main engine steering tie bar) - 2325 CXP</v>
          </cell>
          <cell r="F415">
            <v>0</v>
          </cell>
          <cell r="G415">
            <v>0.25</v>
          </cell>
          <cell r="H415">
            <v>0</v>
          </cell>
          <cell r="I415">
            <v>1.5</v>
          </cell>
          <cell r="L415">
            <v>1.75</v>
          </cell>
          <cell r="M415">
            <v>0</v>
          </cell>
          <cell r="P415">
            <v>699.14</v>
          </cell>
          <cell r="Q415">
            <v>0.15032670574048634</v>
          </cell>
          <cell r="R415">
            <v>820.39</v>
          </cell>
          <cell r="S415">
            <v>713.18</v>
          </cell>
          <cell r="T415">
            <v>107.21000000000004</v>
          </cell>
          <cell r="U415">
            <v>0.29457807769753119</v>
          </cell>
          <cell r="V415">
            <v>1162.97775</v>
          </cell>
          <cell r="W415">
            <v>1550.6370000000002</v>
          </cell>
          <cell r="X415">
            <v>1024.6500000000001</v>
          </cell>
          <cell r="Y415">
            <v>1366.2</v>
          </cell>
        </row>
        <row r="416">
          <cell r="B416">
            <v>27723</v>
          </cell>
          <cell r="C416" t="str">
            <v>Aux Station Kicker Prerig (Mercury w/ hydraulic main engine steering tie bar)</v>
          </cell>
          <cell r="D416" t="str">
            <v>Kicker Prerig (Mercury w/ hydraulic main engine steering tie bar) - 2425 ESC, 2625 CXP</v>
          </cell>
          <cell r="F416">
            <v>0</v>
          </cell>
          <cell r="G416">
            <v>0.25</v>
          </cell>
          <cell r="H416">
            <v>0</v>
          </cell>
          <cell r="I416">
            <v>1.5</v>
          </cell>
          <cell r="L416">
            <v>1.75</v>
          </cell>
          <cell r="M416">
            <v>0</v>
          </cell>
          <cell r="P416">
            <v>698.23</v>
          </cell>
          <cell r="Q416">
            <v>0.1090239809451633</v>
          </cell>
          <cell r="R416">
            <v>819.48</v>
          </cell>
          <cell r="S416">
            <v>738.92</v>
          </cell>
          <cell r="T416">
            <v>80.560000000000059</v>
          </cell>
          <cell r="U416">
            <v>0.29536055182483067</v>
          </cell>
          <cell r="V416">
            <v>1162.97775</v>
          </cell>
          <cell r="W416">
            <v>1550.6370000000002</v>
          </cell>
          <cell r="X416">
            <v>1024.6500000000001</v>
          </cell>
          <cell r="Y416">
            <v>1366.2</v>
          </cell>
        </row>
        <row r="417">
          <cell r="B417">
            <v>27724</v>
          </cell>
          <cell r="C417" t="str">
            <v>Aux Station Kicker Prerig (Mercury w/ hydraulic main engine steering tie bar)</v>
          </cell>
          <cell r="D417" t="str">
            <v>Kicker Prerig (Mercury w/ hydraulic main engine steering tie bar) - 2825 CXP</v>
          </cell>
          <cell r="F417">
            <v>0</v>
          </cell>
          <cell r="G417">
            <v>0.25</v>
          </cell>
          <cell r="H417">
            <v>0</v>
          </cell>
          <cell r="I417">
            <v>1.5</v>
          </cell>
          <cell r="L417">
            <v>1.75</v>
          </cell>
          <cell r="M417">
            <v>0</v>
          </cell>
          <cell r="P417">
            <v>643.21</v>
          </cell>
          <cell r="Q417">
            <v>0.14117243129469026</v>
          </cell>
          <cell r="R417">
            <v>764.46</v>
          </cell>
          <cell r="S417">
            <v>669.89</v>
          </cell>
          <cell r="T417">
            <v>94.57000000000005</v>
          </cell>
          <cell r="U417">
            <v>0.34267014136770885</v>
          </cell>
          <cell r="V417">
            <v>1162.97775</v>
          </cell>
          <cell r="W417">
            <v>1550.6370000000002</v>
          </cell>
          <cell r="X417">
            <v>1024.6500000000001</v>
          </cell>
          <cell r="Y417">
            <v>1366.2</v>
          </cell>
        </row>
        <row r="418">
          <cell r="B418">
            <v>27965</v>
          </cell>
          <cell r="C418" t="str">
            <v>Kicker Prerig (Mercury w/ hydraulic main engine steering tie bar)</v>
          </cell>
          <cell r="D418" t="str">
            <v>Kicker Prerig (Mercury w/ hydraulic main engine steering tie bar), 2525, 2825</v>
          </cell>
          <cell r="F418">
            <v>0</v>
          </cell>
          <cell r="G418">
            <v>0.5</v>
          </cell>
          <cell r="H418">
            <v>0</v>
          </cell>
          <cell r="I418">
            <v>1</v>
          </cell>
          <cell r="L418">
            <v>1.5</v>
          </cell>
          <cell r="M418">
            <v>0</v>
          </cell>
          <cell r="P418">
            <v>542.16999999999996</v>
          </cell>
          <cell r="Q418">
            <v>4.2696592979570618E-2</v>
          </cell>
          <cell r="R418">
            <v>646.66999999999996</v>
          </cell>
          <cell r="S418">
            <v>620.19000000000005</v>
          </cell>
          <cell r="T418">
            <v>26.479999999999905</v>
          </cell>
          <cell r="U418">
            <v>0.4439532484606864</v>
          </cell>
          <cell r="V418">
            <v>1162.97775</v>
          </cell>
          <cell r="W418">
            <v>1550.6370000000002</v>
          </cell>
          <cell r="X418">
            <v>1024.6500000000001</v>
          </cell>
          <cell r="Y418">
            <v>1366.2</v>
          </cell>
        </row>
        <row r="419">
          <cell r="B419">
            <v>27966</v>
          </cell>
          <cell r="C419" t="str">
            <v>Kicker Prerig (Mercury w/ hydraulic main engine steering tie bar)</v>
          </cell>
          <cell r="D419" t="str">
            <v>Kicker Prerig (Mercury w/ hydraulic main engine steering tie bar), 2725, 3025</v>
          </cell>
          <cell r="F419">
            <v>0</v>
          </cell>
          <cell r="G419">
            <v>0.5</v>
          </cell>
          <cell r="H419">
            <v>0</v>
          </cell>
          <cell r="I419">
            <v>1</v>
          </cell>
          <cell r="L419">
            <v>1.5</v>
          </cell>
          <cell r="M419">
            <v>0</v>
          </cell>
          <cell r="P419">
            <v>546.37</v>
          </cell>
          <cell r="Q419">
            <v>4.3545878693623585E-2</v>
          </cell>
          <cell r="R419">
            <v>650.87</v>
          </cell>
          <cell r="S419">
            <v>623.71</v>
          </cell>
          <cell r="T419">
            <v>27.159999999999968</v>
          </cell>
          <cell r="U419">
            <v>0.44034182941161171</v>
          </cell>
          <cell r="V419">
            <v>1162.97775</v>
          </cell>
          <cell r="W419">
            <v>1550.6370000000002</v>
          </cell>
          <cell r="X419">
            <v>1024.6500000000001</v>
          </cell>
          <cell r="Y419">
            <v>1366.2</v>
          </cell>
        </row>
        <row r="420">
          <cell r="B420">
            <v>27725</v>
          </cell>
          <cell r="C420" t="str">
            <v>Kicker Prerig (Mercury w/ power hydraulic main engine steering tie bar)</v>
          </cell>
          <cell r="D420" t="str">
            <v>Kicker Prerig (Mercury 225+hp w/ power main engine steering tie bar) - 2225 ESC</v>
          </cell>
          <cell r="F420">
            <v>0</v>
          </cell>
          <cell r="G420">
            <v>0.25</v>
          </cell>
          <cell r="H420">
            <v>0</v>
          </cell>
          <cell r="I420">
            <v>2.5</v>
          </cell>
          <cell r="L420">
            <v>2.75</v>
          </cell>
          <cell r="M420">
            <v>0</v>
          </cell>
          <cell r="P420">
            <v>555.65</v>
          </cell>
          <cell r="Q420">
            <v>0.1381009780436076</v>
          </cell>
          <cell r="R420">
            <v>745.9</v>
          </cell>
          <cell r="S420">
            <v>655.39</v>
          </cell>
          <cell r="T420">
            <v>90.509999999999991</v>
          </cell>
          <cell r="U420">
            <v>0.53385246850904777</v>
          </cell>
          <cell r="V420">
            <v>1600.1371875</v>
          </cell>
          <cell r="W420">
            <v>2133.5162500000001</v>
          </cell>
          <cell r="X420">
            <v>1409.8125</v>
          </cell>
          <cell r="Y420">
            <v>1879.75</v>
          </cell>
        </row>
        <row r="421">
          <cell r="B421">
            <v>30486</v>
          </cell>
          <cell r="C421" t="str">
            <v>Aux Station Kicker Prerig (Mercury w/ Verado main engine steering tie bar)</v>
          </cell>
          <cell r="D421" t="str">
            <v>Aux Station Kicker Prerig (Mercury w/ Verado main engine steering tie bar)</v>
          </cell>
          <cell r="F421">
            <v>0</v>
          </cell>
          <cell r="G421">
            <v>0.25</v>
          </cell>
          <cell r="H421">
            <v>0</v>
          </cell>
          <cell r="I421">
            <v>2.5</v>
          </cell>
          <cell r="L421">
            <v>2.75</v>
          </cell>
          <cell r="M421">
            <v>0</v>
          </cell>
          <cell r="P421">
            <v>889.72</v>
          </cell>
          <cell r="Q421">
            <v>0.1147962343614518</v>
          </cell>
          <cell r="R421">
            <v>1079.97</v>
          </cell>
          <cell r="S421">
            <v>968.76</v>
          </cell>
          <cell r="T421">
            <v>111.21000000000004</v>
          </cell>
          <cell r="U421">
            <v>0.32507661940704691</v>
          </cell>
          <cell r="V421">
            <v>1600.1371875</v>
          </cell>
          <cell r="W421">
            <v>2133.5162500000001</v>
          </cell>
          <cell r="X421">
            <v>1409.8125</v>
          </cell>
          <cell r="Y421">
            <v>1879.75</v>
          </cell>
        </row>
        <row r="422">
          <cell r="B422">
            <v>27726</v>
          </cell>
          <cell r="C422" t="str">
            <v>Aux Station Kicker Prerig (Mercury w/ Verado main engine steering tie bar)</v>
          </cell>
          <cell r="D422" t="str">
            <v>Aux Station Kicker Prerig (Mercury w/ Verado main engine steering tie bar)</v>
          </cell>
          <cell r="F422">
            <v>0</v>
          </cell>
          <cell r="G422">
            <v>0.25</v>
          </cell>
          <cell r="H422">
            <v>0</v>
          </cell>
          <cell r="I422">
            <v>2.5</v>
          </cell>
          <cell r="L422">
            <v>2.75</v>
          </cell>
          <cell r="M422">
            <v>0</v>
          </cell>
          <cell r="P422">
            <v>825.81</v>
          </cell>
          <cell r="Q422">
            <v>6.5510334630186878E-2</v>
          </cell>
          <cell r="R422">
            <v>1016.06</v>
          </cell>
          <cell r="S422">
            <v>953.59</v>
          </cell>
          <cell r="T422">
            <v>62.469999999999914</v>
          </cell>
          <cell r="U422">
            <v>0.36501694483617519</v>
          </cell>
          <cell r="V422">
            <v>1600.1371875</v>
          </cell>
          <cell r="W422">
            <v>2133.5162500000001</v>
          </cell>
          <cell r="X422">
            <v>1409.8125</v>
          </cell>
          <cell r="Y422">
            <v>1879.75</v>
          </cell>
        </row>
        <row r="423">
          <cell r="B423">
            <v>27727</v>
          </cell>
          <cell r="C423" t="str">
            <v>Aux Station Kicker Prerig (Mercury w/ Verado main engine steering tie bar)</v>
          </cell>
          <cell r="D423" t="str">
            <v>Aux Station Kicker Prerig (Mercury w/ Verado main engine steering tie bar)</v>
          </cell>
          <cell r="F423">
            <v>0</v>
          </cell>
          <cell r="G423">
            <v>0.25</v>
          </cell>
          <cell r="H423">
            <v>0</v>
          </cell>
          <cell r="I423">
            <v>2.5</v>
          </cell>
          <cell r="L423">
            <v>2.75</v>
          </cell>
          <cell r="M423">
            <v>0</v>
          </cell>
          <cell r="P423">
            <v>536.33000000000004</v>
          </cell>
          <cell r="Q423">
            <v>0.11252660429649838</v>
          </cell>
          <cell r="R423">
            <v>726.58</v>
          </cell>
          <cell r="S423">
            <v>653.08999999999992</v>
          </cell>
          <cell r="T423">
            <v>73.490000000000123</v>
          </cell>
          <cell r="U423">
            <v>0.54592643326089807</v>
          </cell>
          <cell r="V423">
            <v>1600.1371875</v>
          </cell>
          <cell r="W423">
            <v>2133.5162500000001</v>
          </cell>
          <cell r="X423">
            <v>1409.8125</v>
          </cell>
          <cell r="Y423">
            <v>1879.75</v>
          </cell>
        </row>
        <row r="424">
          <cell r="B424">
            <v>27967</v>
          </cell>
          <cell r="C424" t="str">
            <v>Kicker Prerig (Mercury w/ power hydraulic main engine steering tie bar)</v>
          </cell>
          <cell r="D424" t="str">
            <v>Kicker Prerig (Mercury w/ power hydraulic main engine steering tie bar), 2525, 2825</v>
          </cell>
          <cell r="F424">
            <v>0</v>
          </cell>
          <cell r="G424">
            <v>0.5</v>
          </cell>
          <cell r="H424">
            <v>0</v>
          </cell>
          <cell r="I424">
            <v>1</v>
          </cell>
          <cell r="L424">
            <v>1.5</v>
          </cell>
          <cell r="M424">
            <v>0</v>
          </cell>
          <cell r="P424">
            <v>736.95</v>
          </cell>
          <cell r="Q424">
            <v>3.3354210416436506E-2</v>
          </cell>
          <cell r="R424">
            <v>841.45</v>
          </cell>
          <cell r="S424">
            <v>814.29</v>
          </cell>
          <cell r="T424">
            <v>27.160000000000082</v>
          </cell>
          <cell r="U424">
            <v>0.47413883848630944</v>
          </cell>
          <cell r="V424">
            <v>1600.1371875</v>
          </cell>
          <cell r="W424">
            <v>2133.5162500000001</v>
          </cell>
          <cell r="X424">
            <v>1409.8125</v>
          </cell>
          <cell r="Y424">
            <v>1879.75</v>
          </cell>
        </row>
        <row r="425">
          <cell r="B425">
            <v>27968</v>
          </cell>
          <cell r="C425" t="str">
            <v>Kicker Prerig (Mercury w/ power hydraulic main engine steering tie bar)</v>
          </cell>
          <cell r="D425" t="str">
            <v>Kicker Prerig (Mercury w/ power hydraulic main engine steering tie bar), 2725, 3025</v>
          </cell>
          <cell r="F425">
            <v>0</v>
          </cell>
          <cell r="G425">
            <v>0.5</v>
          </cell>
          <cell r="H425">
            <v>0</v>
          </cell>
          <cell r="I425">
            <v>1</v>
          </cell>
          <cell r="L425">
            <v>1.5</v>
          </cell>
          <cell r="M425">
            <v>0</v>
          </cell>
          <cell r="P425">
            <v>736.95</v>
          </cell>
          <cell r="Q425">
            <v>3.3354210416436506E-2</v>
          </cell>
          <cell r="R425">
            <v>841.45</v>
          </cell>
          <cell r="S425">
            <v>814.29</v>
          </cell>
          <cell r="T425">
            <v>27.160000000000082</v>
          </cell>
          <cell r="U425">
            <v>0.47413883848630944</v>
          </cell>
          <cell r="V425">
            <v>1600.1371875</v>
          </cell>
          <cell r="W425">
            <v>2133.5162500000001</v>
          </cell>
          <cell r="X425">
            <v>1409.8125</v>
          </cell>
          <cell r="Y425">
            <v>1879.75</v>
          </cell>
        </row>
        <row r="426">
          <cell r="B426">
            <v>29750</v>
          </cell>
          <cell r="C426" t="str">
            <v>Kicker Prerig (Twin Mercury w/ hydraulic main engine steering tie bar)</v>
          </cell>
          <cell r="D426" t="str">
            <v>Kicker Prerig (Twin Mercury w/ hydraulic main engine steering tie bar) - 2225 ESC</v>
          </cell>
          <cell r="F426">
            <v>0</v>
          </cell>
          <cell r="G426">
            <v>0.25</v>
          </cell>
          <cell r="H426">
            <v>0</v>
          </cell>
          <cell r="I426">
            <v>1.5</v>
          </cell>
          <cell r="L426">
            <v>1.75</v>
          </cell>
          <cell r="M426">
            <v>0</v>
          </cell>
          <cell r="P426">
            <v>665.82</v>
          </cell>
          <cell r="Q426">
            <v>0.13929419257715248</v>
          </cell>
          <cell r="R426">
            <v>787.07</v>
          </cell>
          <cell r="S426">
            <v>690.84</v>
          </cell>
          <cell r="T426">
            <v>96.230000000000018</v>
          </cell>
          <cell r="U426">
            <v>0.32322866882019019</v>
          </cell>
          <cell r="V426">
            <v>1162.97775</v>
          </cell>
          <cell r="W426">
            <v>1550.6370000000002</v>
          </cell>
          <cell r="X426">
            <v>1024.6500000000001</v>
          </cell>
          <cell r="Y426">
            <v>1366.2</v>
          </cell>
        </row>
        <row r="427">
          <cell r="B427">
            <v>29751</v>
          </cell>
          <cell r="C427" t="str">
            <v>Aux Station Kicker Prerig (Twin Mercury w/ hydraulic main engine steering tie bar)</v>
          </cell>
          <cell r="D427" t="str">
            <v>Kicker Prerig (Twin Mercury w/ hydraulic main engine steering tie bar) - 2425 ESC, 2625 CXP</v>
          </cell>
          <cell r="F427">
            <v>0</v>
          </cell>
          <cell r="G427">
            <v>0.25</v>
          </cell>
          <cell r="H427">
            <v>0</v>
          </cell>
          <cell r="I427">
            <v>1.5</v>
          </cell>
          <cell r="L427">
            <v>1.75</v>
          </cell>
          <cell r="M427">
            <v>0</v>
          </cell>
          <cell r="P427">
            <v>642.39</v>
          </cell>
          <cell r="Q427">
            <v>6.0655305082156143E-2</v>
          </cell>
          <cell r="R427">
            <v>763.64</v>
          </cell>
          <cell r="S427">
            <v>719.97</v>
          </cell>
          <cell r="T427">
            <v>43.669999999999959</v>
          </cell>
          <cell r="U427">
            <v>0.34337522794395681</v>
          </cell>
          <cell r="V427">
            <v>1162.97775</v>
          </cell>
          <cell r="W427">
            <v>1550.6370000000002</v>
          </cell>
          <cell r="X427">
            <v>1024.6500000000001</v>
          </cell>
          <cell r="Y427">
            <v>1366.2</v>
          </cell>
        </row>
        <row r="428">
          <cell r="B428">
            <v>29752</v>
          </cell>
          <cell r="C428" t="str">
            <v>Aux Station Kicker Prerig (Twin Mercury w/ hydraulic main engine steering tie bar)</v>
          </cell>
          <cell r="D428" t="str">
            <v>Kicker Prerig (Twin Mercury w/ hydraulic main engine steering tie bar) - 2825 CXP</v>
          </cell>
          <cell r="F428">
            <v>0</v>
          </cell>
          <cell r="G428">
            <v>0.25</v>
          </cell>
          <cell r="H428">
            <v>0</v>
          </cell>
          <cell r="I428">
            <v>1.5</v>
          </cell>
          <cell r="L428">
            <v>1.75</v>
          </cell>
          <cell r="M428">
            <v>0</v>
          </cell>
          <cell r="P428">
            <v>643.21</v>
          </cell>
          <cell r="Q428">
            <v>0.14117243129469026</v>
          </cell>
          <cell r="R428">
            <v>764.46</v>
          </cell>
          <cell r="S428">
            <v>669.89</v>
          </cell>
          <cell r="T428">
            <v>94.57000000000005</v>
          </cell>
          <cell r="U428">
            <v>0.34267014136770885</v>
          </cell>
          <cell r="V428">
            <v>1162.97775</v>
          </cell>
          <cell r="W428">
            <v>1550.6370000000002</v>
          </cell>
          <cell r="X428">
            <v>1024.6500000000001</v>
          </cell>
          <cell r="Y428">
            <v>1366.2</v>
          </cell>
        </row>
        <row r="429">
          <cell r="B429">
            <v>30059</v>
          </cell>
          <cell r="C429" t="str">
            <v>Kicker Prerig (Twin Mercury w/ hydraulic main engine steering tie bar)</v>
          </cell>
          <cell r="D429" t="str">
            <v>Kicker Prerig (Twin Mercury w/ hydraulic main engine steering tie bar), 2525, 2825</v>
          </cell>
          <cell r="F429">
            <v>0</v>
          </cell>
          <cell r="G429">
            <v>0.5</v>
          </cell>
          <cell r="H429">
            <v>0</v>
          </cell>
          <cell r="I429">
            <v>1</v>
          </cell>
          <cell r="L429">
            <v>1.5</v>
          </cell>
          <cell r="M429">
            <v>0</v>
          </cell>
          <cell r="P429">
            <v>542.16999999999996</v>
          </cell>
          <cell r="Q429">
            <v>4.2696592979570618E-2</v>
          </cell>
          <cell r="R429">
            <v>646.66999999999996</v>
          </cell>
          <cell r="S429">
            <v>620.19000000000005</v>
          </cell>
          <cell r="T429">
            <v>26.479999999999905</v>
          </cell>
          <cell r="U429">
            <v>0.4439532484606864</v>
          </cell>
          <cell r="V429">
            <v>1162.97775</v>
          </cell>
          <cell r="W429">
            <v>1550.6370000000002</v>
          </cell>
          <cell r="X429">
            <v>1024.6500000000001</v>
          </cell>
          <cell r="Y429">
            <v>1366.2</v>
          </cell>
        </row>
        <row r="430">
          <cell r="B430">
            <v>30060</v>
          </cell>
          <cell r="C430" t="str">
            <v>Kicker Prerig (Twin Mercury w/ hydraulic main engine steering tie bar)</v>
          </cell>
          <cell r="D430" t="str">
            <v>Kicker Prerig (Twin Mercury w/ hydraulic main engine steering tie bar), 2725, 3025</v>
          </cell>
          <cell r="F430">
            <v>0</v>
          </cell>
          <cell r="G430">
            <v>0.5</v>
          </cell>
          <cell r="H430">
            <v>0</v>
          </cell>
          <cell r="I430">
            <v>1</v>
          </cell>
          <cell r="L430">
            <v>1.5</v>
          </cell>
          <cell r="M430">
            <v>0</v>
          </cell>
          <cell r="P430">
            <v>546.37</v>
          </cell>
          <cell r="Q430">
            <v>4.3545878693623585E-2</v>
          </cell>
          <cell r="R430">
            <v>650.87</v>
          </cell>
          <cell r="S430">
            <v>623.71</v>
          </cell>
          <cell r="T430">
            <v>27.159999999999968</v>
          </cell>
          <cell r="U430">
            <v>0.44034182941161171</v>
          </cell>
          <cell r="V430">
            <v>1162.97775</v>
          </cell>
          <cell r="W430">
            <v>1550.6370000000002</v>
          </cell>
          <cell r="X430">
            <v>1024.6500000000001</v>
          </cell>
          <cell r="Y430">
            <v>1366.2</v>
          </cell>
        </row>
        <row r="431">
          <cell r="B431">
            <v>30061</v>
          </cell>
          <cell r="C431" t="str">
            <v>Kicker Prerig (Twin Mercury w/ power hydraulic main engine steering tie bar)</v>
          </cell>
          <cell r="D431" t="str">
            <v>Kicker Prerig (Twin Mercury w/ power hydraulic main engine steering tie bar), 2825</v>
          </cell>
          <cell r="F431">
            <v>0</v>
          </cell>
          <cell r="G431">
            <v>0.5</v>
          </cell>
          <cell r="H431">
            <v>0</v>
          </cell>
          <cell r="I431">
            <v>2</v>
          </cell>
          <cell r="L431">
            <v>2.5</v>
          </cell>
          <cell r="M431">
            <v>0</v>
          </cell>
          <cell r="P431">
            <v>690.12</v>
          </cell>
          <cell r="Q431">
            <v>3.6584487601123483E-2</v>
          </cell>
          <cell r="R431">
            <v>863.62</v>
          </cell>
          <cell r="S431">
            <v>833.14</v>
          </cell>
          <cell r="T431">
            <v>30.480000000000018</v>
          </cell>
          <cell r="U431">
            <v>0.48527063865104225</v>
          </cell>
          <cell r="V431">
            <v>1677.8137500000003</v>
          </cell>
          <cell r="W431">
            <v>2237.0850000000005</v>
          </cell>
          <cell r="X431">
            <v>1478.2500000000002</v>
          </cell>
          <cell r="Y431">
            <v>1971.0000000000002</v>
          </cell>
        </row>
        <row r="432">
          <cell r="B432">
            <v>30062</v>
          </cell>
          <cell r="C432" t="str">
            <v>Kicker Prerig (Twin Mercury w/ power hydraulic main engine steering tie bar)</v>
          </cell>
          <cell r="D432" t="str">
            <v>Kicker Prerig (Twin Mercury w/ power hydraulic main engine steering tie bar), 3025</v>
          </cell>
          <cell r="F432">
            <v>0</v>
          </cell>
          <cell r="G432">
            <v>0.5</v>
          </cell>
          <cell r="H432">
            <v>0</v>
          </cell>
          <cell r="I432">
            <v>2</v>
          </cell>
          <cell r="L432">
            <v>2.5</v>
          </cell>
          <cell r="M432">
            <v>0</v>
          </cell>
          <cell r="P432">
            <v>694.32</v>
          </cell>
          <cell r="Q432">
            <v>3.7243324648005262E-2</v>
          </cell>
          <cell r="R432">
            <v>867.82</v>
          </cell>
          <cell r="S432">
            <v>836.66</v>
          </cell>
          <cell r="T432">
            <v>31.160000000000082</v>
          </cell>
          <cell r="U432">
            <v>0.4827673810636014</v>
          </cell>
          <cell r="V432">
            <v>1677.8137500000003</v>
          </cell>
          <cell r="W432">
            <v>2237.0850000000005</v>
          </cell>
          <cell r="X432">
            <v>1478.2500000000002</v>
          </cell>
          <cell r="Y432">
            <v>1971.0000000000002</v>
          </cell>
        </row>
        <row r="433">
          <cell r="B433">
            <v>31832</v>
          </cell>
          <cell r="C433" t="str">
            <v>Aft Helm Kicker Prerig (Mercury 225+hp)</v>
          </cell>
          <cell r="D433" t="str">
            <v>Kicker Prerig (Mercury w/ power hydraulic main engine steering tie bar), 3425</v>
          </cell>
          <cell r="F433">
            <v>0</v>
          </cell>
          <cell r="G433">
            <v>0.5</v>
          </cell>
          <cell r="H433">
            <v>0</v>
          </cell>
          <cell r="I433">
            <v>3</v>
          </cell>
          <cell r="L433">
            <v>3.5</v>
          </cell>
          <cell r="M433">
            <v>0</v>
          </cell>
          <cell r="P433">
            <v>1204.31</v>
          </cell>
          <cell r="Q433">
            <v>6.7811621264567079E-2</v>
          </cell>
          <cell r="R433">
            <v>1446.81</v>
          </cell>
          <cell r="S433">
            <v>1354.93</v>
          </cell>
          <cell r="T433">
            <v>91.879999999999882</v>
          </cell>
          <cell r="U433">
            <v>0.35634705902176167</v>
          </cell>
          <cell r="V433">
            <v>2247.8107500000006</v>
          </cell>
          <cell r="W433">
            <v>2997.0810000000006</v>
          </cell>
          <cell r="X433">
            <v>1980.4500000000003</v>
          </cell>
          <cell r="Y433">
            <v>2640.6000000000004</v>
          </cell>
        </row>
        <row r="434">
          <cell r="L434" t="str">
            <v/>
          </cell>
          <cell r="S434" t="str">
            <v/>
          </cell>
        </row>
        <row r="435">
          <cell r="B435" t="str">
            <v>Paint &amp; Trim Packages</v>
          </cell>
          <cell r="L435" t="str">
            <v/>
          </cell>
          <cell r="S435">
            <v>0</v>
          </cell>
          <cell r="V435" t="str">
            <v>Base increase for section</v>
          </cell>
          <cell r="W435">
            <v>0.1</v>
          </cell>
        </row>
        <row r="436">
          <cell r="B436">
            <v>17102</v>
          </cell>
          <cell r="C436" t="str">
            <v>Full side paint upgrade - JET</v>
          </cell>
          <cell r="D436" t="str">
            <v>Full side paint upgrade</v>
          </cell>
          <cell r="F436">
            <v>0</v>
          </cell>
          <cell r="G436">
            <v>0</v>
          </cell>
          <cell r="H436">
            <v>3</v>
          </cell>
          <cell r="I436">
            <v>0</v>
          </cell>
          <cell r="L436">
            <v>3</v>
          </cell>
          <cell r="M436">
            <v>0</v>
          </cell>
          <cell r="P436">
            <v>86.4</v>
          </cell>
          <cell r="Q436">
            <v>4.2643923240938172E-2</v>
          </cell>
          <cell r="R436">
            <v>293.39999999999998</v>
          </cell>
          <cell r="S436">
            <v>281.39999999999998</v>
          </cell>
          <cell r="T436">
            <v>12</v>
          </cell>
          <cell r="U436">
            <v>0.55584318266970956</v>
          </cell>
          <cell r="V436">
            <v>660.5775000000001</v>
          </cell>
          <cell r="W436">
            <v>880.7700000000001</v>
          </cell>
          <cell r="X436">
            <v>600.52500000000009</v>
          </cell>
          <cell r="Y436">
            <v>800.7</v>
          </cell>
        </row>
        <row r="437">
          <cell r="B437">
            <v>32150</v>
          </cell>
          <cell r="C437" t="str">
            <v>Armorcoat upgrade</v>
          </cell>
          <cell r="D437" t="str">
            <v>Armorcoat upgrade (Dark Paint), 1625 FC</v>
          </cell>
          <cell r="F437">
            <v>0</v>
          </cell>
          <cell r="G437">
            <v>0</v>
          </cell>
          <cell r="H437">
            <v>4.25</v>
          </cell>
          <cell r="I437">
            <v>0.5</v>
          </cell>
          <cell r="L437">
            <v>4.75</v>
          </cell>
          <cell r="M437">
            <v>0.5</v>
          </cell>
          <cell r="P437">
            <v>263.05</v>
          </cell>
          <cell r="Q437">
            <v>0.10181740192650206</v>
          </cell>
          <cell r="R437">
            <v>590.79999999999995</v>
          </cell>
          <cell r="S437">
            <v>536.20499999999993</v>
          </cell>
          <cell r="T437">
            <v>54.595000000000027</v>
          </cell>
          <cell r="U437">
            <v>0.55982468982653388</v>
          </cell>
          <cell r="V437">
            <v>1342.1925000000001</v>
          </cell>
          <cell r="W437">
            <v>1789.5900000000001</v>
          </cell>
          <cell r="X437">
            <v>1220.1750000000002</v>
          </cell>
          <cell r="Y437">
            <v>1626.9</v>
          </cell>
        </row>
        <row r="438">
          <cell r="B438">
            <v>32152</v>
          </cell>
          <cell r="C438" t="str">
            <v>Armorcoat upgrade</v>
          </cell>
          <cell r="D438" t="str">
            <v>Armorcoat upgrade (Dark Paint), 1825 FC</v>
          </cell>
          <cell r="F438">
            <v>0</v>
          </cell>
          <cell r="G438">
            <v>0</v>
          </cell>
          <cell r="H438">
            <v>5</v>
          </cell>
          <cell r="I438">
            <v>0.5</v>
          </cell>
          <cell r="L438">
            <v>5.5</v>
          </cell>
          <cell r="M438">
            <v>0.5</v>
          </cell>
          <cell r="P438">
            <v>263.05</v>
          </cell>
          <cell r="Q438">
            <v>9.8460565342633255E-2</v>
          </cell>
          <cell r="R438">
            <v>642.54999999999995</v>
          </cell>
          <cell r="S438">
            <v>584.95499999999993</v>
          </cell>
          <cell r="T438">
            <v>57.595000000000027</v>
          </cell>
          <cell r="U438">
            <v>0.52126837245775115</v>
          </cell>
          <cell r="V438">
            <v>1342.1925000000001</v>
          </cell>
          <cell r="W438">
            <v>1789.5900000000001</v>
          </cell>
          <cell r="X438">
            <v>1220.1750000000002</v>
          </cell>
          <cell r="Y438">
            <v>1626.9</v>
          </cell>
        </row>
        <row r="439">
          <cell r="B439">
            <v>32154</v>
          </cell>
          <cell r="C439" t="str">
            <v>Armorcoat upgrade</v>
          </cell>
          <cell r="D439" t="str">
            <v>Armorcoat upgrade (Dark Paint), 2025 FC</v>
          </cell>
          <cell r="F439">
            <v>0</v>
          </cell>
          <cell r="G439">
            <v>0</v>
          </cell>
          <cell r="H439">
            <v>5.75</v>
          </cell>
          <cell r="I439">
            <v>0.5</v>
          </cell>
          <cell r="L439">
            <v>6.25</v>
          </cell>
          <cell r="M439">
            <v>0.5</v>
          </cell>
          <cell r="P439">
            <v>263.05</v>
          </cell>
          <cell r="Q439">
            <v>9.5620201828926762E-2</v>
          </cell>
          <cell r="R439">
            <v>694.3</v>
          </cell>
          <cell r="S439">
            <v>633.70499999999993</v>
          </cell>
          <cell r="T439">
            <v>60.595000000000027</v>
          </cell>
          <cell r="U439">
            <v>0.51323051791557783</v>
          </cell>
          <cell r="V439">
            <v>1426.3425000000002</v>
          </cell>
          <cell r="W439">
            <v>1901.7900000000002</v>
          </cell>
          <cell r="X439">
            <v>1296.6750000000002</v>
          </cell>
          <cell r="Y439">
            <v>1728.9</v>
          </cell>
        </row>
        <row r="440">
          <cell r="B440">
            <v>32156</v>
          </cell>
          <cell r="C440" t="str">
            <v>Armorcoat upgrade</v>
          </cell>
          <cell r="D440" t="str">
            <v>Armorcoat upgrade (Dark Paint), 2025 ESC</v>
          </cell>
          <cell r="F440">
            <v>0</v>
          </cell>
          <cell r="G440">
            <v>0</v>
          </cell>
          <cell r="H440">
            <v>5.75</v>
          </cell>
          <cell r="I440">
            <v>0.5</v>
          </cell>
          <cell r="L440">
            <v>6.25</v>
          </cell>
          <cell r="M440">
            <v>0.5</v>
          </cell>
          <cell r="P440">
            <v>268.14</v>
          </cell>
          <cell r="Q440">
            <v>9.5920247705962094E-2</v>
          </cell>
          <cell r="R440">
            <v>699.39</v>
          </cell>
          <cell r="S440">
            <v>638.17599999999993</v>
          </cell>
          <cell r="T440">
            <v>61.214000000000055</v>
          </cell>
          <cell r="U440">
            <v>0.50966195005757742</v>
          </cell>
          <cell r="V440">
            <v>1426.3425000000002</v>
          </cell>
          <cell r="W440">
            <v>1901.7900000000002</v>
          </cell>
          <cell r="X440">
            <v>1296.6750000000002</v>
          </cell>
          <cell r="Y440">
            <v>1728.9</v>
          </cell>
        </row>
        <row r="441">
          <cell r="B441">
            <v>32158</v>
          </cell>
          <cell r="C441" t="str">
            <v>Armorcoat upgrade</v>
          </cell>
          <cell r="D441" t="str">
            <v>Armorcoat upgrade (Dark Paint), 2025 ESC HT</v>
          </cell>
          <cell r="F441">
            <v>0</v>
          </cell>
          <cell r="G441">
            <v>0</v>
          </cell>
          <cell r="H441">
            <v>7.5</v>
          </cell>
          <cell r="I441">
            <v>0.5</v>
          </cell>
          <cell r="L441">
            <v>8</v>
          </cell>
          <cell r="M441">
            <v>0.5</v>
          </cell>
          <cell r="P441">
            <v>273.23</v>
          </cell>
          <cell r="Q441">
            <v>9.1001154155820413E-2</v>
          </cell>
          <cell r="R441">
            <v>825.23</v>
          </cell>
          <cell r="S441">
            <v>756.39699999999993</v>
          </cell>
          <cell r="T441">
            <v>68.833000000000084</v>
          </cell>
          <cell r="U441">
            <v>0.49319613523899897</v>
          </cell>
          <cell r="V441">
            <v>1628.3025000000002</v>
          </cell>
          <cell r="W441">
            <v>2171.0700000000002</v>
          </cell>
          <cell r="X441">
            <v>1480.2750000000001</v>
          </cell>
          <cell r="Y441">
            <v>1973.7</v>
          </cell>
        </row>
        <row r="442">
          <cell r="B442">
            <v>32160</v>
          </cell>
          <cell r="C442" t="str">
            <v>Armorcoat upgrade</v>
          </cell>
          <cell r="D442" t="str">
            <v>Armorcoat upgrade (Dark Paint), 2225 ESC HT</v>
          </cell>
          <cell r="F442">
            <v>0</v>
          </cell>
          <cell r="G442">
            <v>0</v>
          </cell>
          <cell r="H442">
            <v>9.5</v>
          </cell>
          <cell r="I442">
            <v>0.5</v>
          </cell>
          <cell r="L442">
            <v>10</v>
          </cell>
          <cell r="M442">
            <v>1.5</v>
          </cell>
          <cell r="P442">
            <v>254.17500000000001</v>
          </cell>
          <cell r="Q442">
            <v>0.17722785547967188</v>
          </cell>
          <cell r="R442">
            <v>944.17499999999995</v>
          </cell>
          <cell r="S442">
            <v>802.03250000000003</v>
          </cell>
          <cell r="T442">
            <v>142.14249999999993</v>
          </cell>
          <cell r="U442">
            <v>0.47199328929432738</v>
          </cell>
          <cell r="V442">
            <v>1788.1875</v>
          </cell>
          <cell r="W442">
            <v>2384.25</v>
          </cell>
          <cell r="X442">
            <v>1625.625</v>
          </cell>
          <cell r="Y442">
            <v>2167.5</v>
          </cell>
        </row>
        <row r="443">
          <cell r="B443">
            <v>32162</v>
          </cell>
          <cell r="C443" t="str">
            <v>Armorcoat upgrade</v>
          </cell>
          <cell r="D443" t="str">
            <v>Armorcoat upgrade (Dark Paint), 2425 ESC HT</v>
          </cell>
          <cell r="F443">
            <v>0</v>
          </cell>
          <cell r="G443">
            <v>0</v>
          </cell>
          <cell r="H443">
            <v>9.5</v>
          </cell>
          <cell r="I443">
            <v>0.5</v>
          </cell>
          <cell r="L443">
            <v>10</v>
          </cell>
          <cell r="M443">
            <v>0.5</v>
          </cell>
          <cell r="P443">
            <v>313.26499999999999</v>
          </cell>
          <cell r="Q443">
            <v>8.4020751947453412E-2</v>
          </cell>
          <cell r="R443">
            <v>1003.265</v>
          </cell>
          <cell r="S443">
            <v>925.50350000000003</v>
          </cell>
          <cell r="T443">
            <v>77.761499999999955</v>
          </cell>
          <cell r="U443">
            <v>0.50835706978824036</v>
          </cell>
          <cell r="V443">
            <v>2040.6375000000003</v>
          </cell>
          <cell r="W443">
            <v>2720.8500000000004</v>
          </cell>
          <cell r="X443">
            <v>1855.125</v>
          </cell>
          <cell r="Y443">
            <v>2473.5</v>
          </cell>
        </row>
        <row r="444">
          <cell r="B444">
            <v>32164</v>
          </cell>
          <cell r="C444" t="str">
            <v>Armorcoat upgrade</v>
          </cell>
          <cell r="D444" t="str">
            <v>Armorcoat upgrade (Dark Paint), 2325 CXP</v>
          </cell>
          <cell r="F444">
            <v>0</v>
          </cell>
          <cell r="G444">
            <v>0</v>
          </cell>
          <cell r="H444">
            <v>9.5</v>
          </cell>
          <cell r="I444">
            <v>0.5</v>
          </cell>
          <cell r="L444">
            <v>10</v>
          </cell>
          <cell r="M444">
            <v>1.5</v>
          </cell>
          <cell r="P444">
            <v>254.17500000000001</v>
          </cell>
          <cell r="Q444">
            <v>0.17722785547967188</v>
          </cell>
          <cell r="R444">
            <v>944.17499999999995</v>
          </cell>
          <cell r="S444">
            <v>802.03250000000003</v>
          </cell>
          <cell r="T444">
            <v>142.14249999999993</v>
          </cell>
          <cell r="U444">
            <v>0.48883177209587508</v>
          </cell>
          <cell r="V444">
            <v>1847.0925000000002</v>
          </cell>
          <cell r="W444">
            <v>2462.7900000000004</v>
          </cell>
          <cell r="X444">
            <v>1679.1750000000002</v>
          </cell>
          <cell r="Y444">
            <v>2238.9</v>
          </cell>
        </row>
        <row r="445">
          <cell r="B445">
            <v>32166</v>
          </cell>
          <cell r="C445" t="str">
            <v>Armorcoat upgrade</v>
          </cell>
          <cell r="D445" t="str">
            <v>Armorcoat upgrade (Dark Paint), 2625 CXP</v>
          </cell>
          <cell r="F445">
            <v>0</v>
          </cell>
          <cell r="G445">
            <v>0</v>
          </cell>
          <cell r="H445">
            <v>9.5</v>
          </cell>
          <cell r="I445">
            <v>0.5</v>
          </cell>
          <cell r="L445">
            <v>10</v>
          </cell>
          <cell r="M445">
            <v>0.5</v>
          </cell>
          <cell r="P445">
            <v>369.81</v>
          </cell>
          <cell r="Q445">
            <v>7.9523172655868724E-2</v>
          </cell>
          <cell r="R445">
            <v>1059.81</v>
          </cell>
          <cell r="S445">
            <v>981.73900000000003</v>
          </cell>
          <cell r="T445">
            <v>78.070999999999913</v>
          </cell>
          <cell r="U445">
            <v>0.50899431188388888</v>
          </cell>
          <cell r="V445">
            <v>2158.4475000000002</v>
          </cell>
          <cell r="W445">
            <v>2877.9300000000003</v>
          </cell>
          <cell r="X445">
            <v>1962.2250000000001</v>
          </cell>
          <cell r="Y445">
            <v>2616.3000000000002</v>
          </cell>
        </row>
        <row r="446">
          <cell r="B446">
            <v>32168</v>
          </cell>
          <cell r="C446" t="str">
            <v>Armorcoat upgrade</v>
          </cell>
          <cell r="D446" t="str">
            <v>Armorcoat upgrade (Dark Paint), 2825 CXP</v>
          </cell>
          <cell r="F446">
            <v>0</v>
          </cell>
          <cell r="G446">
            <v>0</v>
          </cell>
          <cell r="H446">
            <v>10</v>
          </cell>
          <cell r="I446">
            <v>0.5</v>
          </cell>
          <cell r="L446">
            <v>10.5</v>
          </cell>
          <cell r="M446">
            <v>0.5</v>
          </cell>
          <cell r="P446">
            <v>374.9</v>
          </cell>
          <cell r="Q446">
            <v>7.9208017983528237E-2</v>
          </cell>
          <cell r="R446">
            <v>1099.4000000000001</v>
          </cell>
          <cell r="S446">
            <v>1018.71</v>
          </cell>
          <cell r="T446">
            <v>80.690000000000055</v>
          </cell>
          <cell r="U446">
            <v>0.5097649043129675</v>
          </cell>
          <cell r="V446">
            <v>2242.5975000000003</v>
          </cell>
          <cell r="W446">
            <v>2990.1300000000006</v>
          </cell>
          <cell r="X446">
            <v>2038.7250000000001</v>
          </cell>
          <cell r="Y446">
            <v>2718.3</v>
          </cell>
        </row>
        <row r="447">
          <cell r="B447">
            <v>32170</v>
          </cell>
          <cell r="C447" t="str">
            <v>Armorcoat upgrade</v>
          </cell>
          <cell r="D447" t="str">
            <v>Armorcoat upgrade (Dark Paint), 1825 WR TL</v>
          </cell>
          <cell r="F447">
            <v>0</v>
          </cell>
          <cell r="G447">
            <v>0</v>
          </cell>
          <cell r="H447">
            <v>2</v>
          </cell>
          <cell r="I447">
            <v>0.5</v>
          </cell>
          <cell r="L447">
            <v>2.5</v>
          </cell>
          <cell r="M447">
            <v>-2.25</v>
          </cell>
          <cell r="P447">
            <v>252.87</v>
          </cell>
          <cell r="Q447">
            <v>-0.24008910914083287</v>
          </cell>
          <cell r="R447">
            <v>425.37</v>
          </cell>
          <cell r="S447">
            <v>559.76300000000003</v>
          </cell>
          <cell r="T447">
            <v>-134.39300000000003</v>
          </cell>
          <cell r="U447">
            <v>0.6728218795608859</v>
          </cell>
          <cell r="V447">
            <v>1300.1175000000003</v>
          </cell>
          <cell r="W447">
            <v>1733.4900000000002</v>
          </cell>
          <cell r="X447">
            <v>1181.9250000000002</v>
          </cell>
          <cell r="Y447">
            <v>1575.9</v>
          </cell>
        </row>
        <row r="448">
          <cell r="B448">
            <v>32172</v>
          </cell>
          <cell r="C448" t="str">
            <v>Armorcoat upgrade</v>
          </cell>
          <cell r="D448" t="str">
            <v>Armorcoat upgrade (Dark Paint), 1825 WR SC</v>
          </cell>
          <cell r="F448">
            <v>0</v>
          </cell>
          <cell r="G448">
            <v>0</v>
          </cell>
          <cell r="H448">
            <v>2.5</v>
          </cell>
          <cell r="I448">
            <v>0.5</v>
          </cell>
          <cell r="L448">
            <v>3</v>
          </cell>
          <cell r="M448">
            <v>-1.75</v>
          </cell>
          <cell r="P448">
            <v>263.05</v>
          </cell>
          <cell r="Q448">
            <v>-0.17347306600082632</v>
          </cell>
          <cell r="R448">
            <v>470.05</v>
          </cell>
          <cell r="S448">
            <v>568.70499999999993</v>
          </cell>
          <cell r="T448">
            <v>-98.654999999999916</v>
          </cell>
          <cell r="U448">
            <v>0.64978943035369374</v>
          </cell>
          <cell r="V448">
            <v>1342.1925000000001</v>
          </cell>
          <cell r="W448">
            <v>1789.5900000000001</v>
          </cell>
          <cell r="X448">
            <v>1220.1750000000002</v>
          </cell>
          <cell r="Y448">
            <v>1626.9</v>
          </cell>
        </row>
        <row r="449">
          <cell r="B449">
            <v>32174</v>
          </cell>
          <cell r="C449" t="str">
            <v>Armorcoat upgrade</v>
          </cell>
          <cell r="D449" t="str">
            <v>Armorcoat upgrade (Dark Paint), 1825 WR SPT</v>
          </cell>
          <cell r="F449">
            <v>0</v>
          </cell>
          <cell r="G449">
            <v>0</v>
          </cell>
          <cell r="H449">
            <v>4.75</v>
          </cell>
          <cell r="I449">
            <v>0.5</v>
          </cell>
          <cell r="L449">
            <v>5.25</v>
          </cell>
          <cell r="M449">
            <v>0.5</v>
          </cell>
          <cell r="P449">
            <v>263.05</v>
          </cell>
          <cell r="Q449">
            <v>9.9515566066765787E-2</v>
          </cell>
          <cell r="R449">
            <v>625.29999999999995</v>
          </cell>
          <cell r="S449">
            <v>568.70499999999993</v>
          </cell>
          <cell r="T449">
            <v>56.595000000000027</v>
          </cell>
          <cell r="U449">
            <v>0.53412047824734532</v>
          </cell>
          <cell r="V449">
            <v>1342.1925000000001</v>
          </cell>
          <cell r="W449">
            <v>1789.5900000000001</v>
          </cell>
          <cell r="X449">
            <v>1220.1750000000002</v>
          </cell>
          <cell r="Y449">
            <v>1626.9</v>
          </cell>
        </row>
        <row r="450">
          <cell r="B450">
            <v>32176</v>
          </cell>
          <cell r="C450" t="str">
            <v>Armorcoat upgrade</v>
          </cell>
          <cell r="D450" t="str">
            <v>Armorcoat upgrade (Dark Paint), 1925 FL SPT</v>
          </cell>
          <cell r="F450">
            <v>0</v>
          </cell>
          <cell r="G450">
            <v>0</v>
          </cell>
          <cell r="H450">
            <v>5.75</v>
          </cell>
          <cell r="I450">
            <v>0.5</v>
          </cell>
          <cell r="L450">
            <v>6.25</v>
          </cell>
          <cell r="M450">
            <v>0.5</v>
          </cell>
          <cell r="P450">
            <v>268.14</v>
          </cell>
          <cell r="Q450">
            <v>9.5920247705962094E-2</v>
          </cell>
          <cell r="R450">
            <v>699.39</v>
          </cell>
          <cell r="S450">
            <v>638.17599999999993</v>
          </cell>
          <cell r="T450">
            <v>61.214000000000055</v>
          </cell>
          <cell r="U450">
            <v>0.50675193195702894</v>
          </cell>
          <cell r="V450">
            <v>1417.9275000000002</v>
          </cell>
          <cell r="W450">
            <v>1890.5700000000002</v>
          </cell>
          <cell r="X450">
            <v>1289.0250000000001</v>
          </cell>
          <cell r="Y450">
            <v>1718.7</v>
          </cell>
        </row>
        <row r="451">
          <cell r="B451">
            <v>32178</v>
          </cell>
          <cell r="C451" t="str">
            <v>Armorcoat upgrade</v>
          </cell>
          <cell r="D451" t="str">
            <v>Armorcoat upgrade (Dark Paint), 2025 FL TL XP</v>
          </cell>
          <cell r="F451">
            <v>0</v>
          </cell>
          <cell r="G451">
            <v>0</v>
          </cell>
          <cell r="H451">
            <v>4.75</v>
          </cell>
          <cell r="I451">
            <v>0.5</v>
          </cell>
          <cell r="L451">
            <v>5.25</v>
          </cell>
          <cell r="M451">
            <v>0.5</v>
          </cell>
          <cell r="P451">
            <v>257.95999999999998</v>
          </cell>
          <cell r="Q451">
            <v>9.920706657167061E-2</v>
          </cell>
          <cell r="R451">
            <v>620.21</v>
          </cell>
          <cell r="S451">
            <v>564.23400000000004</v>
          </cell>
          <cell r="T451">
            <v>55.975999999999999</v>
          </cell>
          <cell r="U451">
            <v>0.55733987106536131</v>
          </cell>
          <cell r="V451">
            <v>1401.0975000000001</v>
          </cell>
          <cell r="W451">
            <v>1868.13</v>
          </cell>
          <cell r="X451">
            <v>1273.7249999999999</v>
          </cell>
          <cell r="Y451">
            <v>1698.3</v>
          </cell>
        </row>
        <row r="452">
          <cell r="B452">
            <v>32183</v>
          </cell>
          <cell r="C452" t="str">
            <v>Armorcoat upgrade</v>
          </cell>
          <cell r="D452" t="str">
            <v>Armorcoat upgrade (Dark Paint), 2025 FL SPT/XP</v>
          </cell>
          <cell r="F452">
            <v>0</v>
          </cell>
          <cell r="G452">
            <v>0</v>
          </cell>
          <cell r="H452">
            <v>5.25</v>
          </cell>
          <cell r="I452">
            <v>0.5</v>
          </cell>
          <cell r="L452">
            <v>5.75</v>
          </cell>
          <cell r="M452">
            <v>0.5</v>
          </cell>
          <cell r="P452">
            <v>273.23</v>
          </cell>
          <cell r="Q452">
            <v>9.8063253609376247E-2</v>
          </cell>
          <cell r="R452">
            <v>669.98</v>
          </cell>
          <cell r="S452">
            <v>610.14699999999993</v>
          </cell>
          <cell r="T452">
            <v>59.833000000000084</v>
          </cell>
          <cell r="U452">
            <v>0.54374011478343187</v>
          </cell>
          <cell r="V452">
            <v>1468.4175000000002</v>
          </cell>
          <cell r="W452">
            <v>1957.8900000000003</v>
          </cell>
          <cell r="X452">
            <v>1334.9250000000002</v>
          </cell>
          <cell r="Y452">
            <v>1779.9</v>
          </cell>
        </row>
        <row r="453">
          <cell r="B453">
            <v>32185</v>
          </cell>
          <cell r="C453" t="str">
            <v>Armorcoat upgrade</v>
          </cell>
          <cell r="D453" t="str">
            <v>Armorcoat upgrade (Dark Paint), 2125 AC</v>
          </cell>
          <cell r="F453">
            <v>0</v>
          </cell>
          <cell r="G453">
            <v>0</v>
          </cell>
          <cell r="H453">
            <v>5.25</v>
          </cell>
          <cell r="I453">
            <v>0.5</v>
          </cell>
          <cell r="L453">
            <v>5.75</v>
          </cell>
          <cell r="M453">
            <v>0.5</v>
          </cell>
          <cell r="P453">
            <v>275.77499999999998</v>
          </cell>
          <cell r="Q453">
            <v>9.8210677150310538E-2</v>
          </cell>
          <cell r="R453">
            <v>672.52499999999998</v>
          </cell>
          <cell r="S453">
            <v>612.38249999999994</v>
          </cell>
          <cell r="T453">
            <v>60.142500000000041</v>
          </cell>
          <cell r="U453">
            <v>0.54200695646844321</v>
          </cell>
          <cell r="V453">
            <v>1468.4175000000002</v>
          </cell>
          <cell r="W453">
            <v>1957.8900000000003</v>
          </cell>
          <cell r="X453">
            <v>1334.9250000000002</v>
          </cell>
          <cell r="Y453">
            <v>1779.9</v>
          </cell>
        </row>
        <row r="454">
          <cell r="B454">
            <v>32187</v>
          </cell>
          <cell r="C454" t="str">
            <v>Armorcoat upgrade</v>
          </cell>
          <cell r="D454" t="str">
            <v>Armorcoat upgrade (Dark Paint), 1775 XD</v>
          </cell>
          <cell r="F454">
            <v>0</v>
          </cell>
          <cell r="G454">
            <v>0</v>
          </cell>
          <cell r="H454">
            <v>7.25</v>
          </cell>
          <cell r="I454">
            <v>0.5</v>
          </cell>
          <cell r="L454">
            <v>7.75</v>
          </cell>
          <cell r="M454">
            <v>2.75</v>
          </cell>
          <cell r="P454">
            <v>349.45</v>
          </cell>
          <cell r="Q454">
            <v>0.31703793075198666</v>
          </cell>
          <cell r="R454">
            <v>884.2</v>
          </cell>
          <cell r="S454">
            <v>671.35500000000002</v>
          </cell>
          <cell r="T454">
            <v>212.84500000000003</v>
          </cell>
          <cell r="U454">
            <v>0.3764138152338537</v>
          </cell>
          <cell r="V454">
            <v>1417.9275000000002</v>
          </cell>
          <cell r="W454">
            <v>1890.5700000000002</v>
          </cell>
          <cell r="X454">
            <v>1289.0250000000001</v>
          </cell>
          <cell r="Y454">
            <v>1718.7</v>
          </cell>
        </row>
        <row r="455">
          <cell r="B455">
            <v>32189</v>
          </cell>
          <cell r="C455" t="str">
            <v>Armorcoat upgrade</v>
          </cell>
          <cell r="D455" t="str">
            <v>Armorcoat upgrade (Dark Paint), 1875 FC</v>
          </cell>
          <cell r="F455">
            <v>0</v>
          </cell>
          <cell r="G455">
            <v>0</v>
          </cell>
          <cell r="H455">
            <v>7.25</v>
          </cell>
          <cell r="I455">
            <v>0.5</v>
          </cell>
          <cell r="L455">
            <v>7.75</v>
          </cell>
          <cell r="M455">
            <v>0.5</v>
          </cell>
          <cell r="P455">
            <v>349.45</v>
          </cell>
          <cell r="Q455">
            <v>8.1451312063893971E-2</v>
          </cell>
          <cell r="R455">
            <v>884.2</v>
          </cell>
          <cell r="S455">
            <v>817.60500000000002</v>
          </cell>
          <cell r="T455">
            <v>66.595000000000027</v>
          </cell>
          <cell r="U455">
            <v>0.34122713396178272</v>
          </cell>
          <cell r="V455">
            <v>1342.1925000000001</v>
          </cell>
          <cell r="W455">
            <v>1789.5900000000001</v>
          </cell>
          <cell r="X455">
            <v>1220.1750000000002</v>
          </cell>
          <cell r="Y455">
            <v>1626.9</v>
          </cell>
        </row>
        <row r="456">
          <cell r="B456">
            <v>32191</v>
          </cell>
          <cell r="C456" t="str">
            <v>Armorcoat upgrade</v>
          </cell>
          <cell r="D456" t="str">
            <v>Armorcoat upgrade (Dark Paint), 1875 XS</v>
          </cell>
          <cell r="F456">
            <v>0</v>
          </cell>
          <cell r="G456">
            <v>0</v>
          </cell>
          <cell r="H456">
            <v>7.25</v>
          </cell>
          <cell r="I456">
            <v>0.5</v>
          </cell>
          <cell r="L456">
            <v>7.75</v>
          </cell>
          <cell r="M456">
            <v>0.5</v>
          </cell>
          <cell r="P456">
            <v>349.45</v>
          </cell>
          <cell r="Q456">
            <v>8.1451312063893971E-2</v>
          </cell>
          <cell r="R456">
            <v>884.2</v>
          </cell>
          <cell r="S456">
            <v>817.60500000000002</v>
          </cell>
          <cell r="T456">
            <v>66.595000000000027</v>
          </cell>
          <cell r="U456">
            <v>0.34122713396178272</v>
          </cell>
          <cell r="V456">
            <v>1342.1925000000001</v>
          </cell>
          <cell r="W456">
            <v>1789.5900000000001</v>
          </cell>
          <cell r="X456">
            <v>1220.1750000000002</v>
          </cell>
          <cell r="Y456">
            <v>1626.9</v>
          </cell>
        </row>
        <row r="457">
          <cell r="B457">
            <v>34798</v>
          </cell>
          <cell r="C457" t="str">
            <v>Armorcoat upgrade</v>
          </cell>
          <cell r="D457" t="str">
            <v>Armorcoat upgrade (Dark Paint)</v>
          </cell>
          <cell r="E457" t="str">
            <v>1975 FW</v>
          </cell>
          <cell r="F457">
            <v>0</v>
          </cell>
          <cell r="G457">
            <v>0</v>
          </cell>
          <cell r="H457">
            <v>7.25</v>
          </cell>
          <cell r="I457">
            <v>0.5</v>
          </cell>
          <cell r="L457">
            <v>7.75</v>
          </cell>
          <cell r="M457">
            <v>0.5</v>
          </cell>
          <cell r="P457">
            <v>349.45</v>
          </cell>
          <cell r="Q457">
            <v>8.1451312063893971E-2</v>
          </cell>
          <cell r="R457">
            <v>884.2</v>
          </cell>
          <cell r="S457">
            <v>817.60500000000002</v>
          </cell>
          <cell r="T457">
            <v>66.595000000000027</v>
          </cell>
          <cell r="U457">
            <v>0.3764138152338537</v>
          </cell>
          <cell r="V457">
            <v>1417.9275000000002</v>
          </cell>
          <cell r="W457">
            <v>1890.5700000000002</v>
          </cell>
          <cell r="X457">
            <v>1289.0250000000001</v>
          </cell>
          <cell r="Y457">
            <v>1718.7</v>
          </cell>
        </row>
        <row r="458">
          <cell r="B458">
            <v>32193</v>
          </cell>
          <cell r="C458" t="str">
            <v>Armorcoat upgrade</v>
          </cell>
          <cell r="D458" t="str">
            <v>Armorcoat upgrade (Dark Paint), 2175 XS</v>
          </cell>
          <cell r="F458">
            <v>0</v>
          </cell>
          <cell r="G458">
            <v>0</v>
          </cell>
          <cell r="H458">
            <v>7.25</v>
          </cell>
          <cell r="I458">
            <v>0.5</v>
          </cell>
          <cell r="L458">
            <v>7.75</v>
          </cell>
          <cell r="M458">
            <v>0.5</v>
          </cell>
          <cell r="P458">
            <v>354.54</v>
          </cell>
          <cell r="Q458">
            <v>8.1761297009035588E-2</v>
          </cell>
          <cell r="R458">
            <v>889.29</v>
          </cell>
          <cell r="S458">
            <v>822.07600000000002</v>
          </cell>
          <cell r="T458">
            <v>67.213999999999942</v>
          </cell>
          <cell r="U458">
            <v>0.37652422191724649</v>
          </cell>
          <cell r="V458">
            <v>1426.3425000000002</v>
          </cell>
          <cell r="W458">
            <v>1901.7900000000002</v>
          </cell>
          <cell r="X458">
            <v>1296.6750000000002</v>
          </cell>
          <cell r="Y458">
            <v>1728.9</v>
          </cell>
        </row>
        <row r="459">
          <cell r="B459">
            <v>32249</v>
          </cell>
          <cell r="C459" t="str">
            <v>Armorcoat upgrade</v>
          </cell>
          <cell r="D459" t="str">
            <v>Armorcoat upgrade (Dark Paint), 2525 OS</v>
          </cell>
          <cell r="F459">
            <v>0</v>
          </cell>
          <cell r="G459">
            <v>0</v>
          </cell>
          <cell r="H459">
            <v>11</v>
          </cell>
          <cell r="I459">
            <v>0.5</v>
          </cell>
          <cell r="L459">
            <v>11.5</v>
          </cell>
          <cell r="M459">
            <v>0.5</v>
          </cell>
          <cell r="P459">
            <v>369.81</v>
          </cell>
          <cell r="Q459">
            <v>7.7898408044927869E-2</v>
          </cell>
          <cell r="R459">
            <v>1163.31</v>
          </cell>
          <cell r="S459">
            <v>1079.239</v>
          </cell>
          <cell r="T459">
            <v>84.070999999999913</v>
          </cell>
          <cell r="U459">
            <v>0.46104318034142605</v>
          </cell>
          <cell r="V459">
            <v>2158.4475000000002</v>
          </cell>
          <cell r="W459">
            <v>2877.9300000000003</v>
          </cell>
          <cell r="X459">
            <v>1962.2250000000001</v>
          </cell>
          <cell r="Y459">
            <v>2616.3000000000002</v>
          </cell>
        </row>
        <row r="460">
          <cell r="B460">
            <v>32250</v>
          </cell>
          <cell r="C460" t="str">
            <v>Armorcoat upgrade</v>
          </cell>
          <cell r="D460" t="str">
            <v>Armorcoat upgrade (Dark Paint), 2725 OS</v>
          </cell>
          <cell r="F460">
            <v>0</v>
          </cell>
          <cell r="G460">
            <v>0</v>
          </cell>
          <cell r="H460">
            <v>11.5</v>
          </cell>
          <cell r="I460">
            <v>0.5</v>
          </cell>
          <cell r="L460">
            <v>12</v>
          </cell>
          <cell r="M460">
            <v>0.5</v>
          </cell>
          <cell r="P460">
            <v>374.9</v>
          </cell>
          <cell r="Q460">
            <v>7.7664597163616206E-2</v>
          </cell>
          <cell r="R460">
            <v>1202.9000000000001</v>
          </cell>
          <cell r="S460">
            <v>1116.21</v>
          </cell>
          <cell r="T460">
            <v>86.690000000000055</v>
          </cell>
          <cell r="U460">
            <v>0.46561824956547332</v>
          </cell>
          <cell r="V460">
            <v>2251.0125000000003</v>
          </cell>
          <cell r="W460">
            <v>3001.3500000000004</v>
          </cell>
          <cell r="X460">
            <v>2046.375</v>
          </cell>
          <cell r="Y460">
            <v>2728.5</v>
          </cell>
        </row>
        <row r="461">
          <cell r="B461">
            <v>32251</v>
          </cell>
          <cell r="C461" t="str">
            <v>Armorcoat upgrade</v>
          </cell>
          <cell r="D461" t="str">
            <v>Armorcoat upgrade (Dark Paint), 2825 OS</v>
          </cell>
          <cell r="F461">
            <v>0</v>
          </cell>
          <cell r="G461">
            <v>0</v>
          </cell>
          <cell r="H461">
            <v>11.5</v>
          </cell>
          <cell r="I461">
            <v>0.5</v>
          </cell>
          <cell r="L461">
            <v>12</v>
          </cell>
          <cell r="M461">
            <v>0.5</v>
          </cell>
          <cell r="P461">
            <v>374.9</v>
          </cell>
          <cell r="Q461">
            <v>7.7664597163616206E-2</v>
          </cell>
          <cell r="R461">
            <v>1202.9000000000001</v>
          </cell>
          <cell r="S461">
            <v>1116.21</v>
          </cell>
          <cell r="T461">
            <v>86.690000000000055</v>
          </cell>
          <cell r="U461">
            <v>0.46561824956547332</v>
          </cell>
          <cell r="V461">
            <v>2251.0125000000003</v>
          </cell>
          <cell r="W461">
            <v>3001.3500000000004</v>
          </cell>
          <cell r="X461">
            <v>2046.375</v>
          </cell>
          <cell r="Y461">
            <v>2728.5</v>
          </cell>
        </row>
        <row r="462">
          <cell r="B462">
            <v>32252</v>
          </cell>
          <cell r="C462" t="str">
            <v>Armorcoat upgrade</v>
          </cell>
          <cell r="D462" t="str">
            <v>Armorcoat upgrade (Dark Paint), 3025 OS</v>
          </cell>
          <cell r="F462">
            <v>0</v>
          </cell>
          <cell r="G462">
            <v>0</v>
          </cell>
          <cell r="H462">
            <v>12</v>
          </cell>
          <cell r="I462">
            <v>0.5</v>
          </cell>
          <cell r="L462">
            <v>12.5</v>
          </cell>
          <cell r="M462">
            <v>0.5</v>
          </cell>
          <cell r="P462">
            <v>406.68</v>
          </cell>
          <cell r="Q462">
            <v>7.6258509631529234E-2</v>
          </cell>
          <cell r="R462">
            <v>1269.18</v>
          </cell>
          <cell r="S462">
            <v>1179.252</v>
          </cell>
          <cell r="T462">
            <v>89.928000000000111</v>
          </cell>
          <cell r="U462">
            <v>0.45844334142992932</v>
          </cell>
          <cell r="V462">
            <v>2343.5775000000003</v>
          </cell>
          <cell r="W462">
            <v>3124.7700000000004</v>
          </cell>
          <cell r="X462">
            <v>2130.5250000000001</v>
          </cell>
          <cell r="Y462">
            <v>2840.7000000000003</v>
          </cell>
        </row>
        <row r="463">
          <cell r="B463">
            <v>31761</v>
          </cell>
          <cell r="C463" t="str">
            <v>Armorcoat upgrade</v>
          </cell>
          <cell r="D463" t="str">
            <v>Armorcoat upgrade (Dark Paint), 3125/3425 GFX</v>
          </cell>
          <cell r="F463">
            <v>0</v>
          </cell>
          <cell r="G463">
            <v>0</v>
          </cell>
          <cell r="H463">
            <v>15</v>
          </cell>
          <cell r="I463">
            <v>0.5</v>
          </cell>
          <cell r="L463">
            <v>15.5</v>
          </cell>
          <cell r="M463">
            <v>0.5</v>
          </cell>
          <cell r="P463">
            <v>433.37</v>
          </cell>
          <cell r="Q463">
            <v>7.3230961713833184E-2</v>
          </cell>
          <cell r="R463">
            <v>1502.87</v>
          </cell>
          <cell r="S463">
            <v>1400.3229999999999</v>
          </cell>
          <cell r="T463">
            <v>102.54700000000003</v>
          </cell>
          <cell r="U463">
            <v>0.46125436782876239</v>
          </cell>
          <cell r="V463">
            <v>2789.5725000000002</v>
          </cell>
          <cell r="W463">
            <v>3719.4300000000003</v>
          </cell>
          <cell r="X463">
            <v>2535.9750000000004</v>
          </cell>
          <cell r="Y463">
            <v>3381.3</v>
          </cell>
        </row>
        <row r="464">
          <cell r="B464">
            <v>32151</v>
          </cell>
          <cell r="C464" t="str">
            <v>Armorcoat upgrade</v>
          </cell>
          <cell r="D464" t="str">
            <v>Armorcoat upgrade (Light Paint), 1625 FC</v>
          </cell>
          <cell r="F464">
            <v>0</v>
          </cell>
          <cell r="G464">
            <v>0</v>
          </cell>
          <cell r="H464">
            <v>4.25</v>
          </cell>
          <cell r="I464">
            <v>0.5</v>
          </cell>
          <cell r="L464">
            <v>4.75</v>
          </cell>
          <cell r="M464">
            <v>0.5</v>
          </cell>
          <cell r="P464">
            <v>263.77499999999998</v>
          </cell>
          <cell r="Q464">
            <v>0.10215204024594732</v>
          </cell>
          <cell r="R464">
            <v>591.52499999999998</v>
          </cell>
          <cell r="S464">
            <v>536.70000000000005</v>
          </cell>
          <cell r="T464">
            <v>54.824999999999932</v>
          </cell>
          <cell r="U464">
            <v>0.55928452885856539</v>
          </cell>
          <cell r="V464">
            <v>1342.1925000000001</v>
          </cell>
          <cell r="W464">
            <v>1789.5900000000001</v>
          </cell>
          <cell r="X464">
            <v>1220.1750000000002</v>
          </cell>
          <cell r="Y464">
            <v>1626.9</v>
          </cell>
        </row>
        <row r="465">
          <cell r="B465">
            <v>32153</v>
          </cell>
          <cell r="C465" t="str">
            <v>Armorcoat upgrade</v>
          </cell>
          <cell r="D465" t="str">
            <v>Armorcoat upgrade (Light Paint), 1825 FC</v>
          </cell>
          <cell r="F465">
            <v>0</v>
          </cell>
          <cell r="G465">
            <v>0</v>
          </cell>
          <cell r="H465">
            <v>5</v>
          </cell>
          <cell r="I465">
            <v>0.5</v>
          </cell>
          <cell r="L465">
            <v>5.5</v>
          </cell>
          <cell r="M465">
            <v>0.5</v>
          </cell>
          <cell r="P465">
            <v>263.77499999999998</v>
          </cell>
          <cell r="Q465">
            <v>9.877017678708673E-2</v>
          </cell>
          <cell r="R465">
            <v>643.27499999999998</v>
          </cell>
          <cell r="S465">
            <v>585.45000000000005</v>
          </cell>
          <cell r="T465">
            <v>57.824999999999932</v>
          </cell>
          <cell r="U465">
            <v>0.52072821148978266</v>
          </cell>
          <cell r="V465">
            <v>1342.1925000000001</v>
          </cell>
          <cell r="W465">
            <v>1789.5900000000001</v>
          </cell>
          <cell r="X465">
            <v>1220.1750000000002</v>
          </cell>
          <cell r="Y465">
            <v>1626.9</v>
          </cell>
        </row>
        <row r="466">
          <cell r="B466">
            <v>32155</v>
          </cell>
          <cell r="C466" t="str">
            <v>Armorcoat upgrade</v>
          </cell>
          <cell r="D466" t="str">
            <v>Armorcoat upgrade (Light Paint), 2025 FC</v>
          </cell>
          <cell r="F466">
            <v>0</v>
          </cell>
          <cell r="G466">
            <v>0</v>
          </cell>
          <cell r="H466">
            <v>5.75</v>
          </cell>
          <cell r="I466">
            <v>0.5</v>
          </cell>
          <cell r="L466">
            <v>6.25</v>
          </cell>
          <cell r="M466">
            <v>0.5</v>
          </cell>
          <cell r="P466">
            <v>263.77499999999998</v>
          </cell>
          <cell r="Q466">
            <v>9.590823084200556E-2</v>
          </cell>
          <cell r="R466">
            <v>695.02499999999998</v>
          </cell>
          <cell r="S466">
            <v>634.20000000000005</v>
          </cell>
          <cell r="T466">
            <v>60.824999999999932</v>
          </cell>
          <cell r="U466">
            <v>0.51272222485132435</v>
          </cell>
          <cell r="V466">
            <v>1426.3425000000002</v>
          </cell>
          <cell r="W466">
            <v>1901.7900000000002</v>
          </cell>
          <cell r="X466">
            <v>1296.6750000000002</v>
          </cell>
          <cell r="Y466">
            <v>1728.9</v>
          </cell>
        </row>
        <row r="467">
          <cell r="B467">
            <v>32157</v>
          </cell>
          <cell r="C467" t="str">
            <v>Armorcoat upgrade</v>
          </cell>
          <cell r="D467" t="str">
            <v>Armorcoat upgrade (Light Paint), 2025 ESC</v>
          </cell>
          <cell r="F467">
            <v>0</v>
          </cell>
          <cell r="G467">
            <v>0</v>
          </cell>
          <cell r="H467">
            <v>5.75</v>
          </cell>
          <cell r="I467">
            <v>0.5</v>
          </cell>
          <cell r="L467">
            <v>6.25</v>
          </cell>
          <cell r="M467">
            <v>0.5</v>
          </cell>
          <cell r="P467">
            <v>269.01</v>
          </cell>
          <cell r="Q467">
            <v>9.6263130704322381E-2</v>
          </cell>
          <cell r="R467">
            <v>700.26</v>
          </cell>
          <cell r="S467">
            <v>638.77</v>
          </cell>
          <cell r="T467">
            <v>61.490000000000009</v>
          </cell>
          <cell r="U467">
            <v>0.50905199838047321</v>
          </cell>
          <cell r="V467">
            <v>1426.3425000000002</v>
          </cell>
          <cell r="W467">
            <v>1901.7900000000002</v>
          </cell>
          <cell r="X467">
            <v>1296.6750000000002</v>
          </cell>
          <cell r="Y467">
            <v>1728.9</v>
          </cell>
        </row>
        <row r="468">
          <cell r="B468">
            <v>32159</v>
          </cell>
          <cell r="C468" t="str">
            <v>Armorcoat upgrade</v>
          </cell>
          <cell r="D468" t="str">
            <v>Armorcoat upgrade (Light Paint), 2025 ESC HT</v>
          </cell>
          <cell r="F468">
            <v>0</v>
          </cell>
          <cell r="G468">
            <v>0</v>
          </cell>
          <cell r="H468">
            <v>7.5</v>
          </cell>
          <cell r="I468">
            <v>0.5</v>
          </cell>
          <cell r="L468">
            <v>8</v>
          </cell>
          <cell r="M468">
            <v>0.5</v>
          </cell>
          <cell r="P468">
            <v>274.245</v>
          </cell>
          <cell r="Q468">
            <v>9.1343169240116887E-2</v>
          </cell>
          <cell r="R468">
            <v>826.245</v>
          </cell>
          <cell r="S468">
            <v>757.08999999999992</v>
          </cell>
          <cell r="T468">
            <v>69.155000000000086</v>
          </cell>
          <cell r="U468">
            <v>0.49257278669043381</v>
          </cell>
          <cell r="V468">
            <v>1628.3025000000002</v>
          </cell>
          <cell r="W468">
            <v>2171.0700000000002</v>
          </cell>
          <cell r="X468">
            <v>1480.2750000000001</v>
          </cell>
          <cell r="Y468">
            <v>1973.7</v>
          </cell>
        </row>
        <row r="469">
          <cell r="B469">
            <v>32161</v>
          </cell>
          <cell r="C469" t="str">
            <v>Armorcoat upgrade</v>
          </cell>
          <cell r="D469" t="str">
            <v>Armorcoat upgrade (Light Paint), 2225 ESC HT</v>
          </cell>
          <cell r="F469">
            <v>0</v>
          </cell>
          <cell r="G469">
            <v>0</v>
          </cell>
          <cell r="H469">
            <v>9.5</v>
          </cell>
          <cell r="I469">
            <v>0.5</v>
          </cell>
          <cell r="L469">
            <v>10</v>
          </cell>
          <cell r="M469">
            <v>1.5</v>
          </cell>
          <cell r="P469">
            <v>255.26249999999999</v>
          </cell>
          <cell r="Q469">
            <v>0.17749369374980545</v>
          </cell>
          <cell r="R469">
            <v>945.26250000000005</v>
          </cell>
          <cell r="S469">
            <v>802.77499999999998</v>
          </cell>
          <cell r="T469">
            <v>142.48750000000007</v>
          </cell>
          <cell r="U469">
            <v>0.47138513159274403</v>
          </cell>
          <cell r="V469">
            <v>1788.1875</v>
          </cell>
          <cell r="W469">
            <v>2384.25</v>
          </cell>
          <cell r="X469">
            <v>1625.625</v>
          </cell>
          <cell r="Y469">
            <v>2167.5</v>
          </cell>
        </row>
        <row r="470">
          <cell r="B470">
            <v>32163</v>
          </cell>
          <cell r="C470" t="str">
            <v>Armorcoat upgrade</v>
          </cell>
          <cell r="D470" t="str">
            <v>Armorcoat upgrade (Light Paint), 2425 EXP HT</v>
          </cell>
          <cell r="F470">
            <v>0</v>
          </cell>
          <cell r="G470">
            <v>0</v>
          </cell>
          <cell r="H470">
            <v>9.5</v>
          </cell>
          <cell r="I470">
            <v>0.5</v>
          </cell>
          <cell r="L470">
            <v>10</v>
          </cell>
          <cell r="M470">
            <v>0.5</v>
          </cell>
          <cell r="P470">
            <v>314.4975</v>
          </cell>
          <cell r="Q470">
            <v>8.4366515714987309E-2</v>
          </cell>
          <cell r="R470">
            <v>1004.4974999999999</v>
          </cell>
          <cell r="S470">
            <v>926.34500000000003</v>
          </cell>
          <cell r="T470">
            <v>78.152499999999918</v>
          </cell>
          <cell r="U470">
            <v>0.50775309186467477</v>
          </cell>
          <cell r="V470">
            <v>2040.6375000000003</v>
          </cell>
          <cell r="W470">
            <v>2720.8500000000004</v>
          </cell>
          <cell r="X470">
            <v>1855.125</v>
          </cell>
          <cell r="Y470">
            <v>2473.5</v>
          </cell>
        </row>
        <row r="471">
          <cell r="B471">
            <v>32165</v>
          </cell>
          <cell r="C471" t="str">
            <v>Armorcoat upgrade</v>
          </cell>
          <cell r="D471" t="str">
            <v>Armorcoat upgrade (Light Paint), 2325 CXP</v>
          </cell>
          <cell r="F471">
            <v>0</v>
          </cell>
          <cell r="G471">
            <v>0</v>
          </cell>
          <cell r="H471">
            <v>9.5</v>
          </cell>
          <cell r="I471">
            <v>0.5</v>
          </cell>
          <cell r="L471">
            <v>10</v>
          </cell>
          <cell r="M471">
            <v>1.5</v>
          </cell>
          <cell r="P471">
            <v>255.26249999999999</v>
          </cell>
          <cell r="Q471">
            <v>0.17749369374980545</v>
          </cell>
          <cell r="R471">
            <v>945.26250000000005</v>
          </cell>
          <cell r="S471">
            <v>802.77499999999998</v>
          </cell>
          <cell r="T471">
            <v>142.48750000000007</v>
          </cell>
          <cell r="U471">
            <v>0.4882430089451395</v>
          </cell>
          <cell r="V471">
            <v>1847.0925000000002</v>
          </cell>
          <cell r="W471">
            <v>2462.7900000000004</v>
          </cell>
          <cell r="X471">
            <v>1679.1750000000002</v>
          </cell>
          <cell r="Y471">
            <v>2238.9</v>
          </cell>
        </row>
        <row r="472">
          <cell r="B472">
            <v>32167</v>
          </cell>
          <cell r="C472" t="str">
            <v>Armorcoat upgrade</v>
          </cell>
          <cell r="D472" t="str">
            <v>Armorcoat upgrade (Light Paint), 2625 CXP</v>
          </cell>
          <cell r="F472">
            <v>0</v>
          </cell>
          <cell r="G472">
            <v>0</v>
          </cell>
          <cell r="H472">
            <v>9.5</v>
          </cell>
          <cell r="I472">
            <v>0.5</v>
          </cell>
          <cell r="L472">
            <v>10</v>
          </cell>
          <cell r="M472">
            <v>0.5</v>
          </cell>
          <cell r="P472">
            <v>371.11500000000001</v>
          </cell>
          <cell r="Q472">
            <v>7.9872383297884264E-2</v>
          </cell>
          <cell r="R472">
            <v>1061.115</v>
          </cell>
          <cell r="S472">
            <v>982.63</v>
          </cell>
          <cell r="T472">
            <v>78.485000000000014</v>
          </cell>
          <cell r="U472">
            <v>0.50838971066009253</v>
          </cell>
          <cell r="V472">
            <v>2158.4475000000002</v>
          </cell>
          <cell r="W472">
            <v>2877.9300000000003</v>
          </cell>
          <cell r="X472">
            <v>1962.2250000000001</v>
          </cell>
          <cell r="Y472">
            <v>2616.3000000000002</v>
          </cell>
        </row>
        <row r="473">
          <cell r="B473">
            <v>32169</v>
          </cell>
          <cell r="C473" t="str">
            <v>Armorcoat upgrade</v>
          </cell>
          <cell r="D473" t="str">
            <v>Armorcoat upgrade (Light Paint), 2825 CXP</v>
          </cell>
          <cell r="F473">
            <v>0</v>
          </cell>
          <cell r="G473">
            <v>0</v>
          </cell>
          <cell r="H473">
            <v>10</v>
          </cell>
          <cell r="I473">
            <v>0.5</v>
          </cell>
          <cell r="L473">
            <v>10.5</v>
          </cell>
          <cell r="M473">
            <v>0.5</v>
          </cell>
          <cell r="P473">
            <v>376.35</v>
          </cell>
          <cell r="Q473">
            <v>7.958223006766682E-2</v>
          </cell>
          <cell r="R473">
            <v>1100.8499999999999</v>
          </cell>
          <cell r="S473">
            <v>1019.7</v>
          </cell>
          <cell r="T473">
            <v>81.149999999999864</v>
          </cell>
          <cell r="U473">
            <v>0.50911833264774453</v>
          </cell>
          <cell r="V473">
            <v>2242.5975000000003</v>
          </cell>
          <cell r="W473">
            <v>2990.1300000000006</v>
          </cell>
          <cell r="X473">
            <v>2038.7250000000001</v>
          </cell>
          <cell r="Y473">
            <v>2718.3</v>
          </cell>
        </row>
        <row r="474">
          <cell r="B474">
            <v>32171</v>
          </cell>
          <cell r="C474" t="str">
            <v>Armorcoat upgrade</v>
          </cell>
          <cell r="D474" t="str">
            <v>Armorcoat upgrade (Light Paint), 1825 WR TL</v>
          </cell>
          <cell r="F474">
            <v>0</v>
          </cell>
          <cell r="G474">
            <v>0</v>
          </cell>
          <cell r="H474">
            <v>2</v>
          </cell>
          <cell r="I474">
            <v>0.5</v>
          </cell>
          <cell r="L474">
            <v>2.5</v>
          </cell>
          <cell r="M474">
            <v>-2.25</v>
          </cell>
          <cell r="P474">
            <v>253.30500000000001</v>
          </cell>
          <cell r="Q474">
            <v>-0.23971538763703881</v>
          </cell>
          <cell r="R474">
            <v>425.80500000000001</v>
          </cell>
          <cell r="S474">
            <v>560.05999999999995</v>
          </cell>
          <cell r="T474">
            <v>-134.25499999999994</v>
          </cell>
          <cell r="U474">
            <v>0.67248729441762001</v>
          </cell>
          <cell r="V474">
            <v>1300.1175000000003</v>
          </cell>
          <cell r="W474">
            <v>1733.4900000000002</v>
          </cell>
          <cell r="X474">
            <v>1181.9250000000002</v>
          </cell>
          <cell r="Y474">
            <v>1575.9</v>
          </cell>
        </row>
        <row r="475">
          <cell r="B475">
            <v>32173</v>
          </cell>
          <cell r="C475" t="str">
            <v>Armorcoat upgrade</v>
          </cell>
          <cell r="D475" t="str">
            <v>Armorcoat upgrade (Light Paint), 1825 WR SC</v>
          </cell>
          <cell r="F475">
            <v>0</v>
          </cell>
          <cell r="G475">
            <v>0</v>
          </cell>
          <cell r="H475">
            <v>2.5</v>
          </cell>
          <cell r="I475">
            <v>0.5</v>
          </cell>
          <cell r="L475">
            <v>3</v>
          </cell>
          <cell r="M475">
            <v>-1.75</v>
          </cell>
          <cell r="P475">
            <v>263.77499999999998</v>
          </cell>
          <cell r="Q475">
            <v>-0.17291813070976819</v>
          </cell>
          <cell r="R475">
            <v>470.77499999999998</v>
          </cell>
          <cell r="S475">
            <v>569.20000000000005</v>
          </cell>
          <cell r="T475">
            <v>-98.425000000000068</v>
          </cell>
          <cell r="U475">
            <v>0.64924926938572525</v>
          </cell>
          <cell r="V475">
            <v>1342.1925000000001</v>
          </cell>
          <cell r="W475">
            <v>1789.5900000000001</v>
          </cell>
          <cell r="X475">
            <v>1220.1750000000002</v>
          </cell>
          <cell r="Y475">
            <v>1626.9</v>
          </cell>
        </row>
        <row r="476">
          <cell r="B476">
            <v>32175</v>
          </cell>
          <cell r="C476" t="str">
            <v>Armorcoat upgrade</v>
          </cell>
          <cell r="D476" t="str">
            <v>Armorcoat upgrade (Light Paint), 1825 WR SPT</v>
          </cell>
          <cell r="F476">
            <v>0</v>
          </cell>
          <cell r="G476">
            <v>0</v>
          </cell>
          <cell r="H476">
            <v>4.75</v>
          </cell>
          <cell r="I476">
            <v>0.5</v>
          </cell>
          <cell r="L476">
            <v>5.25</v>
          </cell>
          <cell r="M476">
            <v>0.5</v>
          </cell>
          <cell r="P476">
            <v>263.77499999999998</v>
          </cell>
          <cell r="Q476">
            <v>9.9833099086436977E-2</v>
          </cell>
          <cell r="R476">
            <v>626.02499999999998</v>
          </cell>
          <cell r="S476">
            <v>569.20000000000005</v>
          </cell>
          <cell r="T476">
            <v>56.824999999999932</v>
          </cell>
          <cell r="U476">
            <v>0.53358031727937694</v>
          </cell>
          <cell r="V476">
            <v>1342.1925000000001</v>
          </cell>
          <cell r="W476">
            <v>1789.5900000000001</v>
          </cell>
          <cell r="X476">
            <v>1220.1750000000002</v>
          </cell>
          <cell r="Y476">
            <v>1626.9</v>
          </cell>
        </row>
        <row r="477">
          <cell r="B477">
            <v>32177</v>
          </cell>
          <cell r="C477" t="str">
            <v>Armorcoat upgrade</v>
          </cell>
          <cell r="D477" t="str">
            <v>Armorcoat upgrade (Light Paint), 1925 FL SPT</v>
          </cell>
          <cell r="F477">
            <v>0</v>
          </cell>
          <cell r="G477">
            <v>0</v>
          </cell>
          <cell r="H477">
            <v>5.75</v>
          </cell>
          <cell r="I477">
            <v>0.5</v>
          </cell>
          <cell r="L477">
            <v>6.25</v>
          </cell>
          <cell r="M477">
            <v>0.5</v>
          </cell>
          <cell r="P477">
            <v>269.01</v>
          </cell>
          <cell r="Q477">
            <v>9.6263130704322381E-2</v>
          </cell>
          <cell r="R477">
            <v>700.26</v>
          </cell>
          <cell r="S477">
            <v>638.77</v>
          </cell>
          <cell r="T477">
            <v>61.490000000000009</v>
          </cell>
          <cell r="U477">
            <v>0.50613836038866589</v>
          </cell>
          <cell r="V477">
            <v>1417.9275000000002</v>
          </cell>
          <cell r="W477">
            <v>1890.5700000000002</v>
          </cell>
          <cell r="X477">
            <v>1289.0250000000001</v>
          </cell>
          <cell r="Y477">
            <v>1718.7</v>
          </cell>
        </row>
        <row r="478">
          <cell r="B478">
            <v>32179</v>
          </cell>
          <cell r="C478" t="str">
            <v>Armorcoat upgrade</v>
          </cell>
          <cell r="D478" t="str">
            <v>Armorcoat upgrade (Light Paint), 2025 FL TL XP</v>
          </cell>
          <cell r="F478">
            <v>0</v>
          </cell>
          <cell r="G478">
            <v>0</v>
          </cell>
          <cell r="H478">
            <v>4.75</v>
          </cell>
          <cell r="I478">
            <v>0.5</v>
          </cell>
          <cell r="L478">
            <v>5.25</v>
          </cell>
          <cell r="M478">
            <v>0.5</v>
          </cell>
          <cell r="P478">
            <v>258.54000000000002</v>
          </cell>
          <cell r="Q478">
            <v>9.9463365389724195E-2</v>
          </cell>
          <cell r="R478">
            <v>620.79</v>
          </cell>
          <cell r="S478">
            <v>564.63</v>
          </cell>
          <cell r="T478">
            <v>56.159999999999968</v>
          </cell>
          <cell r="U478">
            <v>0.55692590986708634</v>
          </cell>
          <cell r="V478">
            <v>1401.0975000000001</v>
          </cell>
          <cell r="W478">
            <v>1868.13</v>
          </cell>
          <cell r="X478">
            <v>1273.7249999999999</v>
          </cell>
          <cell r="Y478">
            <v>1698.3</v>
          </cell>
        </row>
        <row r="479">
          <cell r="B479">
            <v>32184</v>
          </cell>
          <cell r="C479" t="str">
            <v>Armorcoat upgrade</v>
          </cell>
          <cell r="D479" t="str">
            <v>Armorcoat upgrade (Light Paint), 2025 FL SPT/XP</v>
          </cell>
          <cell r="F479">
            <v>0</v>
          </cell>
          <cell r="G479">
            <v>0</v>
          </cell>
          <cell r="H479">
            <v>5.25</v>
          </cell>
          <cell r="I479">
            <v>0.5</v>
          </cell>
          <cell r="L479">
            <v>5.75</v>
          </cell>
          <cell r="M479">
            <v>0.5</v>
          </cell>
          <cell r="P479">
            <v>274.245</v>
          </cell>
          <cell r="Q479">
            <v>9.8479143474559772E-2</v>
          </cell>
          <cell r="R479">
            <v>670.995</v>
          </cell>
          <cell r="S479">
            <v>610.83999999999992</v>
          </cell>
          <cell r="T479">
            <v>60.155000000000086</v>
          </cell>
          <cell r="U479">
            <v>0.54304889447313187</v>
          </cell>
          <cell r="V479">
            <v>1468.4175000000002</v>
          </cell>
          <cell r="W479">
            <v>1957.8900000000003</v>
          </cell>
          <cell r="X479">
            <v>1334.9250000000002</v>
          </cell>
          <cell r="Y479">
            <v>1779.9</v>
          </cell>
        </row>
        <row r="480">
          <cell r="B480">
            <v>32186</v>
          </cell>
          <cell r="C480" t="str">
            <v>Armorcoat upgrade</v>
          </cell>
          <cell r="D480" t="str">
            <v>Armorcoat upgrade (Light Paint), 2125 AC</v>
          </cell>
          <cell r="F480">
            <v>0</v>
          </cell>
          <cell r="G480">
            <v>0</v>
          </cell>
          <cell r="H480">
            <v>5.25</v>
          </cell>
          <cell r="I480">
            <v>0.5</v>
          </cell>
          <cell r="L480">
            <v>5.75</v>
          </cell>
          <cell r="M480">
            <v>0.5</v>
          </cell>
          <cell r="P480">
            <v>276.86250000000001</v>
          </cell>
          <cell r="Q480">
            <v>9.865443425076445E-2</v>
          </cell>
          <cell r="R480">
            <v>673.61249999999995</v>
          </cell>
          <cell r="S480">
            <v>613.125</v>
          </cell>
          <cell r="T480">
            <v>60.487499999999955</v>
          </cell>
          <cell r="U480">
            <v>0.54126636327883604</v>
          </cell>
          <cell r="V480">
            <v>1468.4175000000002</v>
          </cell>
          <cell r="W480">
            <v>1957.8900000000003</v>
          </cell>
          <cell r="X480">
            <v>1334.9250000000002</v>
          </cell>
          <cell r="Y480">
            <v>1779.9</v>
          </cell>
        </row>
        <row r="481">
          <cell r="B481">
            <v>32188</v>
          </cell>
          <cell r="C481" t="str">
            <v>Armorcoat upgrade</v>
          </cell>
          <cell r="D481" t="str">
            <v>Armorcoat upgrade (Light Paint), 1775 XD</v>
          </cell>
          <cell r="F481">
            <v>0</v>
          </cell>
          <cell r="G481">
            <v>0</v>
          </cell>
          <cell r="H481">
            <v>7.25</v>
          </cell>
          <cell r="I481">
            <v>0.5</v>
          </cell>
          <cell r="L481">
            <v>7.75</v>
          </cell>
          <cell r="M481">
            <v>2.75</v>
          </cell>
          <cell r="P481">
            <v>350.17500000000001</v>
          </cell>
          <cell r="Q481">
            <v>0.31714668452779626</v>
          </cell>
          <cell r="R481">
            <v>884.92499999999995</v>
          </cell>
          <cell r="S481">
            <v>671.85</v>
          </cell>
          <cell r="T481">
            <v>213.07499999999993</v>
          </cell>
          <cell r="U481">
            <v>0.37590250559355126</v>
          </cell>
          <cell r="V481">
            <v>1417.9275000000002</v>
          </cell>
          <cell r="W481">
            <v>1890.5700000000002</v>
          </cell>
          <cell r="X481">
            <v>1289.0250000000001</v>
          </cell>
          <cell r="Y481">
            <v>1718.7</v>
          </cell>
        </row>
        <row r="482">
          <cell r="B482">
            <v>32190</v>
          </cell>
          <cell r="C482" t="str">
            <v>Armorcoat upgrade</v>
          </cell>
          <cell r="D482" t="str">
            <v>Armorcoat upgrade (Light Paint), 1875 FC</v>
          </cell>
          <cell r="F482">
            <v>0</v>
          </cell>
          <cell r="G482">
            <v>0</v>
          </cell>
          <cell r="H482">
            <v>7.25</v>
          </cell>
          <cell r="I482">
            <v>0.5</v>
          </cell>
          <cell r="L482">
            <v>7.75</v>
          </cell>
          <cell r="M482">
            <v>0.5</v>
          </cell>
          <cell r="P482">
            <v>350.17500000000001</v>
          </cell>
          <cell r="Q482">
            <v>8.1683168316831603E-2</v>
          </cell>
          <cell r="R482">
            <v>884.92499999999995</v>
          </cell>
          <cell r="S482">
            <v>818.1</v>
          </cell>
          <cell r="T482">
            <v>66.824999999999932</v>
          </cell>
          <cell r="U482">
            <v>0.34068697299381429</v>
          </cell>
          <cell r="V482">
            <v>1342.1925000000001</v>
          </cell>
          <cell r="W482">
            <v>1789.5900000000001</v>
          </cell>
          <cell r="X482">
            <v>1220.1750000000002</v>
          </cell>
          <cell r="Y482">
            <v>1626.9</v>
          </cell>
        </row>
        <row r="483">
          <cell r="B483">
            <v>32192</v>
          </cell>
          <cell r="C483" t="str">
            <v>Armorcoat upgrade</v>
          </cell>
          <cell r="D483" t="str">
            <v>Armorcoat upgrade (Light Paint), 1875 XS/CC</v>
          </cell>
          <cell r="F483">
            <v>0</v>
          </cell>
          <cell r="G483">
            <v>0</v>
          </cell>
          <cell r="H483">
            <v>7.25</v>
          </cell>
          <cell r="I483">
            <v>0.5</v>
          </cell>
          <cell r="L483">
            <v>7.75</v>
          </cell>
          <cell r="M483">
            <v>0.5</v>
          </cell>
          <cell r="P483">
            <v>350.17500000000001</v>
          </cell>
          <cell r="Q483">
            <v>8.1683168316831603E-2</v>
          </cell>
          <cell r="R483">
            <v>884.92499999999995</v>
          </cell>
          <cell r="S483">
            <v>818.1</v>
          </cell>
          <cell r="T483">
            <v>66.824999999999932</v>
          </cell>
          <cell r="U483">
            <v>0.34068697299381429</v>
          </cell>
          <cell r="V483">
            <v>1342.1925000000001</v>
          </cell>
          <cell r="W483">
            <v>1789.5900000000001</v>
          </cell>
          <cell r="X483">
            <v>1220.1750000000002</v>
          </cell>
          <cell r="Y483">
            <v>1626.9</v>
          </cell>
        </row>
        <row r="484">
          <cell r="B484">
            <v>34799</v>
          </cell>
          <cell r="C484" t="str">
            <v>Armorcoat upgrade</v>
          </cell>
          <cell r="D484" t="str">
            <v>Armorcoat upgrade (Light Paint)</v>
          </cell>
          <cell r="E484" t="str">
            <v>1975 FW</v>
          </cell>
          <cell r="F484">
            <v>0</v>
          </cell>
          <cell r="G484">
            <v>0</v>
          </cell>
          <cell r="H484">
            <v>7.25</v>
          </cell>
          <cell r="I484">
            <v>0.5</v>
          </cell>
          <cell r="L484">
            <v>7.75</v>
          </cell>
          <cell r="M484">
            <v>0.5</v>
          </cell>
          <cell r="P484">
            <v>350.17500000000001</v>
          </cell>
          <cell r="Q484">
            <v>8.1683168316831603E-2</v>
          </cell>
          <cell r="R484">
            <v>884.92499999999995</v>
          </cell>
          <cell r="S484">
            <v>818.1</v>
          </cell>
          <cell r="T484">
            <v>66.824999999999932</v>
          </cell>
          <cell r="U484">
            <v>0.37590250559355126</v>
          </cell>
          <cell r="V484">
            <v>1417.9275000000002</v>
          </cell>
          <cell r="W484">
            <v>1890.5700000000002</v>
          </cell>
          <cell r="X484">
            <v>1289.0250000000001</v>
          </cell>
          <cell r="Y484">
            <v>1718.7</v>
          </cell>
        </row>
        <row r="485">
          <cell r="B485">
            <v>32194</v>
          </cell>
          <cell r="C485" t="str">
            <v>Armorcoat upgrade</v>
          </cell>
          <cell r="D485" t="str">
            <v>Armorcoat upgrade (Light Paint), 2175 XS/CC</v>
          </cell>
          <cell r="F485">
            <v>0</v>
          </cell>
          <cell r="G485">
            <v>0</v>
          </cell>
          <cell r="H485">
            <v>7.25</v>
          </cell>
          <cell r="I485">
            <v>0.5</v>
          </cell>
          <cell r="L485">
            <v>7.75</v>
          </cell>
          <cell r="M485">
            <v>0.5</v>
          </cell>
          <cell r="P485">
            <v>355.41</v>
          </cell>
          <cell r="Q485">
            <v>8.203775511444443E-2</v>
          </cell>
          <cell r="R485">
            <v>890.16000000000008</v>
          </cell>
          <cell r="S485">
            <v>822.67000000000007</v>
          </cell>
          <cell r="T485">
            <v>67.490000000000009</v>
          </cell>
          <cell r="U485">
            <v>0.37591427024014223</v>
          </cell>
          <cell r="V485">
            <v>1426.3425000000002</v>
          </cell>
          <cell r="W485">
            <v>1901.7900000000002</v>
          </cell>
          <cell r="X485">
            <v>1296.6750000000002</v>
          </cell>
          <cell r="Y485">
            <v>1728.9</v>
          </cell>
        </row>
        <row r="486">
          <cell r="B486">
            <v>32253</v>
          </cell>
          <cell r="C486" t="str">
            <v>Armorcoat upgrade</v>
          </cell>
          <cell r="D486" t="str">
            <v>Armorcoat upgrade (Light Paint), 2525 OS</v>
          </cell>
          <cell r="F486">
            <v>0</v>
          </cell>
          <cell r="G486">
            <v>0</v>
          </cell>
          <cell r="H486">
            <v>11</v>
          </cell>
          <cell r="I486">
            <v>0.5</v>
          </cell>
          <cell r="L486">
            <v>11.5</v>
          </cell>
          <cell r="M486">
            <v>0.5</v>
          </cell>
          <cell r="P486">
            <v>371.11500000000001</v>
          </cell>
          <cell r="Q486">
            <v>7.8217436790015915E-2</v>
          </cell>
          <cell r="R486">
            <v>1164.615</v>
          </cell>
          <cell r="S486">
            <v>1080.1300000000001</v>
          </cell>
          <cell r="T486">
            <v>84.4849999999999</v>
          </cell>
          <cell r="U486">
            <v>0.46043857911762975</v>
          </cell>
          <cell r="V486">
            <v>2158.4475000000002</v>
          </cell>
          <cell r="W486">
            <v>2877.9300000000003</v>
          </cell>
          <cell r="X486">
            <v>1962.2250000000001</v>
          </cell>
          <cell r="Y486">
            <v>2616.3000000000002</v>
          </cell>
        </row>
        <row r="487">
          <cell r="B487">
            <v>32254</v>
          </cell>
          <cell r="C487" t="str">
            <v>Armorcoat upgrade</v>
          </cell>
          <cell r="D487" t="str">
            <v>Armorcoat upgrade (Light Paint), 2725 OS</v>
          </cell>
          <cell r="F487">
            <v>0</v>
          </cell>
          <cell r="G487">
            <v>0</v>
          </cell>
          <cell r="H487">
            <v>11.5</v>
          </cell>
          <cell r="I487">
            <v>0.5</v>
          </cell>
          <cell r="L487">
            <v>12</v>
          </cell>
          <cell r="M487">
            <v>0.5</v>
          </cell>
          <cell r="P487">
            <v>376.35</v>
          </cell>
          <cell r="Q487">
            <v>7.8007518796992359E-2</v>
          </cell>
          <cell r="R487">
            <v>1204.3499999999999</v>
          </cell>
          <cell r="S487">
            <v>1117.2</v>
          </cell>
          <cell r="T487">
            <v>87.149999999999864</v>
          </cell>
          <cell r="U487">
            <v>0.46497409499058767</v>
          </cell>
          <cell r="V487">
            <v>2251.0125000000003</v>
          </cell>
          <cell r="W487">
            <v>3001.3500000000004</v>
          </cell>
          <cell r="X487">
            <v>2046.375</v>
          </cell>
          <cell r="Y487">
            <v>2728.5</v>
          </cell>
        </row>
        <row r="488">
          <cell r="B488">
            <v>32255</v>
          </cell>
          <cell r="C488" t="str">
            <v>Armorcoat upgrade</v>
          </cell>
          <cell r="D488" t="str">
            <v>Armorcoat upgrade (Light Paint), 2825 OS</v>
          </cell>
          <cell r="F488">
            <v>0</v>
          </cell>
          <cell r="G488">
            <v>0</v>
          </cell>
          <cell r="H488">
            <v>11.5</v>
          </cell>
          <cell r="I488">
            <v>0.5</v>
          </cell>
          <cell r="L488">
            <v>12</v>
          </cell>
          <cell r="M488">
            <v>0.5</v>
          </cell>
          <cell r="P488">
            <v>376.35</v>
          </cell>
          <cell r="Q488">
            <v>7.8007518796992359E-2</v>
          </cell>
          <cell r="R488">
            <v>1204.3499999999999</v>
          </cell>
          <cell r="S488">
            <v>1117.2</v>
          </cell>
          <cell r="T488">
            <v>87.149999999999864</v>
          </cell>
          <cell r="U488">
            <v>0.46497409499058767</v>
          </cell>
          <cell r="V488">
            <v>2251.0125000000003</v>
          </cell>
          <cell r="W488">
            <v>3001.3500000000004</v>
          </cell>
          <cell r="X488">
            <v>2046.375</v>
          </cell>
          <cell r="Y488">
            <v>2728.5</v>
          </cell>
        </row>
        <row r="489">
          <cell r="B489">
            <v>32256</v>
          </cell>
          <cell r="C489" t="str">
            <v>Armorcoat upgrade</v>
          </cell>
          <cell r="D489" t="str">
            <v>Armorcoat upgrade (Light Paint), 3025 OS</v>
          </cell>
          <cell r="F489">
            <v>0</v>
          </cell>
          <cell r="G489">
            <v>0</v>
          </cell>
          <cell r="H489">
            <v>12</v>
          </cell>
          <cell r="I489">
            <v>0.5</v>
          </cell>
          <cell r="L489">
            <v>12.5</v>
          </cell>
          <cell r="M489">
            <v>0.5</v>
          </cell>
          <cell r="P489">
            <v>408.42</v>
          </cell>
          <cell r="Q489">
            <v>7.6649384975094048E-2</v>
          </cell>
          <cell r="R489">
            <v>1270.92</v>
          </cell>
          <cell r="S489">
            <v>1180.44</v>
          </cell>
          <cell r="T489">
            <v>90.480000000000018</v>
          </cell>
          <cell r="U489">
            <v>0.45770088678526744</v>
          </cell>
          <cell r="V489">
            <v>2343.5775000000003</v>
          </cell>
          <cell r="W489">
            <v>3124.7700000000004</v>
          </cell>
          <cell r="X489">
            <v>2130.5250000000001</v>
          </cell>
          <cell r="Y489">
            <v>2840.7000000000003</v>
          </cell>
        </row>
        <row r="490">
          <cell r="B490">
            <v>32257</v>
          </cell>
          <cell r="C490" t="str">
            <v>Armorcoat upgrade</v>
          </cell>
          <cell r="D490" t="str">
            <v>Armorcoat upgrade (Light Paint), 3025/3225/3425 GFX</v>
          </cell>
          <cell r="F490">
            <v>0</v>
          </cell>
          <cell r="G490">
            <v>0</v>
          </cell>
          <cell r="H490">
            <v>15</v>
          </cell>
          <cell r="I490">
            <v>0.5</v>
          </cell>
          <cell r="L490">
            <v>15.5</v>
          </cell>
          <cell r="M490">
            <v>0.5</v>
          </cell>
          <cell r="P490">
            <v>435.255</v>
          </cell>
          <cell r="Q490">
            <v>7.3590371073265728E-2</v>
          </cell>
          <cell r="R490">
            <v>1504.7550000000001</v>
          </cell>
          <cell r="S490">
            <v>1401.6100000000001</v>
          </cell>
          <cell r="T490">
            <v>103.14499999999998</v>
          </cell>
          <cell r="U490">
            <v>0.4605786370492253</v>
          </cell>
          <cell r="V490">
            <v>2789.5725000000002</v>
          </cell>
          <cell r="W490">
            <v>3719.4300000000003</v>
          </cell>
          <cell r="X490">
            <v>2535.9750000000004</v>
          </cell>
          <cell r="Y490">
            <v>3381.3</v>
          </cell>
        </row>
        <row r="491">
          <cell r="B491">
            <v>29689</v>
          </cell>
          <cell r="C491" t="str">
            <v>Deluxe 2 Tone Package</v>
          </cell>
          <cell r="D491" t="str">
            <v>Deluxe Two-Tone Paint Upgrade, 1625 FC</v>
          </cell>
          <cell r="F491">
            <v>0</v>
          </cell>
          <cell r="G491">
            <v>0</v>
          </cell>
          <cell r="H491">
            <v>1.75</v>
          </cell>
          <cell r="I491">
            <v>1</v>
          </cell>
          <cell r="L491">
            <v>2.75</v>
          </cell>
          <cell r="M491">
            <v>0</v>
          </cell>
          <cell r="P491">
            <v>54</v>
          </cell>
          <cell r="Q491">
            <v>4.7261009667024706E-2</v>
          </cell>
          <cell r="R491">
            <v>243.75</v>
          </cell>
          <cell r="S491">
            <v>232.75</v>
          </cell>
          <cell r="T491">
            <v>11</v>
          </cell>
          <cell r="U491">
            <v>0.63100468907887419</v>
          </cell>
          <cell r="V491">
            <v>660.5775000000001</v>
          </cell>
          <cell r="W491">
            <v>880.7700000000001</v>
          </cell>
          <cell r="X491">
            <v>600.52500000000009</v>
          </cell>
          <cell r="Y491">
            <v>800.7</v>
          </cell>
        </row>
        <row r="492">
          <cell r="B492">
            <v>29690</v>
          </cell>
          <cell r="C492" t="str">
            <v>Deluxe 2 Tone Package</v>
          </cell>
          <cell r="D492" t="str">
            <v>Deluxe Two-Tone Paint Upgrade, 1825 FC</v>
          </cell>
          <cell r="F492">
            <v>0</v>
          </cell>
          <cell r="G492">
            <v>0</v>
          </cell>
          <cell r="H492">
            <v>1.75</v>
          </cell>
          <cell r="I492">
            <v>1</v>
          </cell>
          <cell r="L492">
            <v>2.75</v>
          </cell>
          <cell r="M492">
            <v>0</v>
          </cell>
          <cell r="P492">
            <v>54</v>
          </cell>
          <cell r="Q492">
            <v>4.7261009667024706E-2</v>
          </cell>
          <cell r="R492">
            <v>243.75</v>
          </cell>
          <cell r="S492">
            <v>232.75</v>
          </cell>
          <cell r="T492">
            <v>11</v>
          </cell>
          <cell r="U492">
            <v>0.63100468907887419</v>
          </cell>
          <cell r="V492">
            <v>660.5775000000001</v>
          </cell>
          <cell r="W492">
            <v>880.7700000000001</v>
          </cell>
          <cell r="X492">
            <v>600.52500000000009</v>
          </cell>
          <cell r="Y492">
            <v>800.7</v>
          </cell>
        </row>
        <row r="493">
          <cell r="B493">
            <v>30642</v>
          </cell>
          <cell r="C493" t="str">
            <v>Deluxe 2 Tone Package</v>
          </cell>
          <cell r="D493" t="str">
            <v>Deluxe Two-Tone Paint Upgrade, 2025 FC</v>
          </cell>
          <cell r="F493">
            <v>0</v>
          </cell>
          <cell r="G493">
            <v>0</v>
          </cell>
          <cell r="H493">
            <v>1.75</v>
          </cell>
          <cell r="I493">
            <v>1</v>
          </cell>
          <cell r="L493">
            <v>2.75</v>
          </cell>
          <cell r="M493">
            <v>0</v>
          </cell>
          <cell r="P493">
            <v>54</v>
          </cell>
          <cell r="Q493">
            <v>4.7261009667024706E-2</v>
          </cell>
          <cell r="R493">
            <v>243.75</v>
          </cell>
          <cell r="S493">
            <v>232.75</v>
          </cell>
          <cell r="T493">
            <v>11</v>
          </cell>
          <cell r="U493">
            <v>0.63100468907887419</v>
          </cell>
          <cell r="V493">
            <v>660.5775000000001</v>
          </cell>
          <cell r="W493">
            <v>880.7700000000001</v>
          </cell>
          <cell r="X493">
            <v>600.52500000000009</v>
          </cell>
          <cell r="Y493">
            <v>800.7</v>
          </cell>
        </row>
        <row r="494">
          <cell r="B494">
            <v>29686</v>
          </cell>
          <cell r="C494" t="str">
            <v>Deluxe 2 Tone Package</v>
          </cell>
          <cell r="D494" t="str">
            <v>Deluxe Two-Tone Paint Upgrade, 2025 ESC/HHT/HT</v>
          </cell>
          <cell r="F494">
            <v>0</v>
          </cell>
          <cell r="G494">
            <v>0</v>
          </cell>
          <cell r="H494">
            <v>3</v>
          </cell>
          <cell r="I494">
            <v>1</v>
          </cell>
          <cell r="L494">
            <v>4</v>
          </cell>
          <cell r="M494">
            <v>-2.75</v>
          </cell>
          <cell r="P494">
            <v>54</v>
          </cell>
          <cell r="Q494">
            <v>-0.33028919330289191</v>
          </cell>
          <cell r="R494">
            <v>330</v>
          </cell>
          <cell r="S494">
            <v>492.75</v>
          </cell>
          <cell r="T494">
            <v>-162.75</v>
          </cell>
          <cell r="U494">
            <v>0.71888396935835275</v>
          </cell>
          <cell r="V494">
            <v>1173.8925000000002</v>
          </cell>
          <cell r="W494">
            <v>1565.1900000000003</v>
          </cell>
          <cell r="X494">
            <v>1067.1750000000002</v>
          </cell>
          <cell r="Y494">
            <v>1422.9</v>
          </cell>
        </row>
        <row r="495">
          <cell r="B495">
            <v>30035</v>
          </cell>
          <cell r="C495" t="str">
            <v>Deluxe 2 Tone Package</v>
          </cell>
          <cell r="D495" t="str">
            <v>Deluxe Two-Tone Paint Upgrade, 2525 OS</v>
          </cell>
          <cell r="F495">
            <v>0</v>
          </cell>
          <cell r="G495">
            <v>0</v>
          </cell>
          <cell r="H495">
            <v>4</v>
          </cell>
          <cell r="I495">
            <v>1</v>
          </cell>
          <cell r="L495">
            <v>5</v>
          </cell>
          <cell r="M495">
            <v>1</v>
          </cell>
          <cell r="P495">
            <v>75.599999999999994</v>
          </cell>
          <cell r="Q495">
            <v>0.25327771156138257</v>
          </cell>
          <cell r="R495">
            <v>420.6</v>
          </cell>
          <cell r="S495">
            <v>335.6</v>
          </cell>
          <cell r="T495">
            <v>85</v>
          </cell>
          <cell r="U495">
            <v>0.72612507020242723</v>
          </cell>
          <cell r="V495">
            <v>1535.7375000000002</v>
          </cell>
          <cell r="W495">
            <v>2047.65</v>
          </cell>
          <cell r="X495">
            <v>1396.125</v>
          </cell>
          <cell r="Y495">
            <v>1861.5</v>
          </cell>
        </row>
        <row r="496">
          <cell r="B496">
            <v>30036</v>
          </cell>
          <cell r="C496" t="str">
            <v>Deluxe 2 Tone Package</v>
          </cell>
          <cell r="D496" t="str">
            <v>Deluxe Two-Tone Paint Upgrade, 2725 OS</v>
          </cell>
          <cell r="F496">
            <v>0</v>
          </cell>
          <cell r="G496">
            <v>0</v>
          </cell>
          <cell r="H496">
            <v>4</v>
          </cell>
          <cell r="I496">
            <v>1</v>
          </cell>
          <cell r="L496">
            <v>5</v>
          </cell>
          <cell r="M496">
            <v>0</v>
          </cell>
          <cell r="P496">
            <v>75.599999999999994</v>
          </cell>
          <cell r="Q496">
            <v>4.9925112331502743E-2</v>
          </cell>
          <cell r="R496">
            <v>420.6</v>
          </cell>
          <cell r="S496">
            <v>400.6</v>
          </cell>
          <cell r="T496">
            <v>20</v>
          </cell>
          <cell r="U496">
            <v>0.74302223810767598</v>
          </cell>
          <cell r="V496">
            <v>1636.7175000000002</v>
          </cell>
          <cell r="W496">
            <v>2182.2900000000004</v>
          </cell>
          <cell r="X496">
            <v>1487.9250000000002</v>
          </cell>
          <cell r="Y496">
            <v>1983.9</v>
          </cell>
        </row>
        <row r="497">
          <cell r="B497">
            <v>30037</v>
          </cell>
          <cell r="C497" t="str">
            <v>Deluxe 2 Tone Package</v>
          </cell>
          <cell r="D497" t="str">
            <v>Deluxe Two-Tone Paint Upgrade, 2825 OS</v>
          </cell>
          <cell r="F497">
            <v>0</v>
          </cell>
          <cell r="G497">
            <v>0</v>
          </cell>
          <cell r="H497">
            <v>6</v>
          </cell>
          <cell r="I497">
            <v>1</v>
          </cell>
          <cell r="L497">
            <v>7</v>
          </cell>
          <cell r="M497">
            <v>0</v>
          </cell>
          <cell r="P497">
            <v>108</v>
          </cell>
          <cell r="Q497">
            <v>4.9733570159857902E-2</v>
          </cell>
          <cell r="R497">
            <v>591</v>
          </cell>
          <cell r="S497">
            <v>563</v>
          </cell>
          <cell r="T497">
            <v>28</v>
          </cell>
          <cell r="U497">
            <v>0.65656856207697578</v>
          </cell>
          <cell r="V497">
            <v>1720.8675000000003</v>
          </cell>
          <cell r="W497">
            <v>2294.4900000000002</v>
          </cell>
          <cell r="X497">
            <v>1564.4250000000002</v>
          </cell>
          <cell r="Y497">
            <v>2085.9</v>
          </cell>
        </row>
        <row r="498">
          <cell r="B498">
            <v>30038</v>
          </cell>
          <cell r="C498" t="str">
            <v>Deluxe 2 Tone Package</v>
          </cell>
          <cell r="D498" t="str">
            <v>Deluxe Two-Tone Paint Upgrade, 3025 OS</v>
          </cell>
          <cell r="F498">
            <v>0</v>
          </cell>
          <cell r="G498">
            <v>0</v>
          </cell>
          <cell r="H498">
            <v>6</v>
          </cell>
          <cell r="I498">
            <v>1</v>
          </cell>
          <cell r="L498">
            <v>7</v>
          </cell>
          <cell r="M498">
            <v>-1</v>
          </cell>
          <cell r="P498">
            <v>108</v>
          </cell>
          <cell r="Q498">
            <v>-5.89171974522293E-2</v>
          </cell>
          <cell r="R498">
            <v>591</v>
          </cell>
          <cell r="S498">
            <v>628</v>
          </cell>
          <cell r="T498">
            <v>-37</v>
          </cell>
          <cell r="U498">
            <v>0.67257935172373684</v>
          </cell>
          <cell r="V498">
            <v>1805.0175000000004</v>
          </cell>
          <cell r="W498">
            <v>2406.6900000000005</v>
          </cell>
          <cell r="X498">
            <v>1640.9250000000002</v>
          </cell>
          <cell r="Y498">
            <v>2187.9</v>
          </cell>
        </row>
        <row r="499">
          <cell r="B499">
            <v>29836</v>
          </cell>
          <cell r="C499" t="str">
            <v>Deluxe 2 Tone Package</v>
          </cell>
          <cell r="D499" t="str">
            <v>Deluxe Two-Tone Paint Upgrade, 1825 WR TL</v>
          </cell>
          <cell r="F499">
            <v>0</v>
          </cell>
          <cell r="G499">
            <v>0</v>
          </cell>
          <cell r="H499">
            <v>1.75</v>
          </cell>
          <cell r="I499">
            <v>1</v>
          </cell>
          <cell r="L499">
            <v>2.75</v>
          </cell>
          <cell r="M499">
            <v>0</v>
          </cell>
          <cell r="P499">
            <v>54</v>
          </cell>
          <cell r="Q499">
            <v>4.7261009667024706E-2</v>
          </cell>
          <cell r="R499">
            <v>243.75</v>
          </cell>
          <cell r="S499">
            <v>232.75</v>
          </cell>
          <cell r="T499">
            <v>11</v>
          </cell>
          <cell r="U499">
            <v>0.61119286030458553</v>
          </cell>
          <cell r="V499">
            <v>626.91750000000002</v>
          </cell>
          <cell r="W499">
            <v>835.89</v>
          </cell>
          <cell r="X499">
            <v>569.92499999999995</v>
          </cell>
          <cell r="Y499">
            <v>759.9</v>
          </cell>
        </row>
        <row r="500">
          <cell r="B500">
            <v>29838</v>
          </cell>
          <cell r="C500" t="str">
            <v>Deluxe 2 Tone Package</v>
          </cell>
          <cell r="D500" t="str">
            <v>Deluxe Two-Tone Paint Upgrade, 1825 WR SC</v>
          </cell>
          <cell r="F500">
            <v>0</v>
          </cell>
          <cell r="G500">
            <v>0</v>
          </cell>
          <cell r="H500">
            <v>1.75</v>
          </cell>
          <cell r="I500">
            <v>1</v>
          </cell>
          <cell r="L500">
            <v>2.75</v>
          </cell>
          <cell r="M500">
            <v>0</v>
          </cell>
          <cell r="P500">
            <v>54</v>
          </cell>
          <cell r="Q500">
            <v>4.7261009667024706E-2</v>
          </cell>
          <cell r="R500">
            <v>243.75</v>
          </cell>
          <cell r="S500">
            <v>232.75</v>
          </cell>
          <cell r="T500">
            <v>11</v>
          </cell>
          <cell r="U500">
            <v>0.61119286030458553</v>
          </cell>
          <cell r="V500">
            <v>626.91750000000002</v>
          </cell>
          <cell r="W500">
            <v>835.89</v>
          </cell>
          <cell r="X500">
            <v>569.92499999999995</v>
          </cell>
          <cell r="Y500">
            <v>759.9</v>
          </cell>
        </row>
        <row r="501">
          <cell r="B501">
            <v>29839</v>
          </cell>
          <cell r="C501" t="str">
            <v>Deluxe 2 Tone Package</v>
          </cell>
          <cell r="D501" t="str">
            <v>Deluxe Two-Tone Paint Upgrade, 1825 WR SPT</v>
          </cell>
          <cell r="F501">
            <v>0</v>
          </cell>
          <cell r="G501">
            <v>0</v>
          </cell>
          <cell r="H501">
            <v>1.75</v>
          </cell>
          <cell r="I501">
            <v>1</v>
          </cell>
          <cell r="L501">
            <v>2.75</v>
          </cell>
          <cell r="M501">
            <v>0</v>
          </cell>
          <cell r="P501">
            <v>54</v>
          </cell>
          <cell r="Q501">
            <v>4.7261009667024706E-2</v>
          </cell>
          <cell r="R501">
            <v>243.75</v>
          </cell>
          <cell r="S501">
            <v>232.75</v>
          </cell>
          <cell r="T501">
            <v>11</v>
          </cell>
          <cell r="U501">
            <v>0.61119286030458553</v>
          </cell>
          <cell r="V501">
            <v>626.91750000000002</v>
          </cell>
          <cell r="W501">
            <v>835.89</v>
          </cell>
          <cell r="X501">
            <v>569.92499999999995</v>
          </cell>
          <cell r="Y501">
            <v>759.9</v>
          </cell>
        </row>
        <row r="502">
          <cell r="B502">
            <v>29842</v>
          </cell>
          <cell r="C502" t="str">
            <v>Deluxe 2 Tone Package</v>
          </cell>
          <cell r="D502" t="str">
            <v>Deluxe Two-Tone Paint Upgrade, 1925 FL SPT</v>
          </cell>
          <cell r="F502">
            <v>0</v>
          </cell>
          <cell r="G502">
            <v>0</v>
          </cell>
          <cell r="H502">
            <v>1.75</v>
          </cell>
          <cell r="I502">
            <v>1</v>
          </cell>
          <cell r="L502">
            <v>2.75</v>
          </cell>
          <cell r="M502">
            <v>0</v>
          </cell>
          <cell r="P502">
            <v>54</v>
          </cell>
          <cell r="Q502">
            <v>4.7261009667024706E-2</v>
          </cell>
          <cell r="R502">
            <v>243.75</v>
          </cell>
          <cell r="S502">
            <v>232.75</v>
          </cell>
          <cell r="T502">
            <v>11</v>
          </cell>
          <cell r="U502">
            <v>0.63100468907887419</v>
          </cell>
          <cell r="V502">
            <v>660.5775000000001</v>
          </cell>
          <cell r="W502">
            <v>880.7700000000001</v>
          </cell>
          <cell r="X502">
            <v>600.52500000000009</v>
          </cell>
          <cell r="Y502">
            <v>800.7</v>
          </cell>
        </row>
        <row r="503">
          <cell r="B503">
            <v>29843</v>
          </cell>
          <cell r="C503" t="str">
            <v>Deluxe 2 Tone Package</v>
          </cell>
          <cell r="D503" t="str">
            <v>Deluxe Two-Tone Paint Upgrade, 2025 FL TL</v>
          </cell>
          <cell r="F503">
            <v>0</v>
          </cell>
          <cell r="G503">
            <v>0</v>
          </cell>
          <cell r="H503">
            <v>2</v>
          </cell>
          <cell r="I503">
            <v>1</v>
          </cell>
          <cell r="L503">
            <v>3</v>
          </cell>
          <cell r="M503">
            <v>0</v>
          </cell>
          <cell r="P503">
            <v>54</v>
          </cell>
          <cell r="Q503">
            <v>4.8192771084337352E-2</v>
          </cell>
          <cell r="R503">
            <v>261</v>
          </cell>
          <cell r="S503">
            <v>249</v>
          </cell>
          <cell r="T503">
            <v>12</v>
          </cell>
          <cell r="U503">
            <v>0.61943505790492448</v>
          </cell>
          <cell r="V503">
            <v>685.8225000000001</v>
          </cell>
          <cell r="W503">
            <v>914.43000000000018</v>
          </cell>
          <cell r="X503">
            <v>623.47500000000002</v>
          </cell>
          <cell r="Y503">
            <v>831.30000000000007</v>
          </cell>
        </row>
        <row r="504">
          <cell r="B504">
            <v>29844</v>
          </cell>
          <cell r="C504" t="str">
            <v>Deluxe 2 Tone Package</v>
          </cell>
          <cell r="D504" t="str">
            <v>Deluxe Two-Tone Paint Upgrade, 2025 FL SPT</v>
          </cell>
          <cell r="F504">
            <v>0</v>
          </cell>
          <cell r="G504">
            <v>0</v>
          </cell>
          <cell r="H504">
            <v>2</v>
          </cell>
          <cell r="I504">
            <v>1</v>
          </cell>
          <cell r="L504">
            <v>3</v>
          </cell>
          <cell r="M504">
            <v>0</v>
          </cell>
          <cell r="P504">
            <v>54</v>
          </cell>
          <cell r="Q504">
            <v>4.8192771084337352E-2</v>
          </cell>
          <cell r="R504">
            <v>261</v>
          </cell>
          <cell r="S504">
            <v>249</v>
          </cell>
          <cell r="T504">
            <v>12</v>
          </cell>
          <cell r="U504">
            <v>0.61943505790492448</v>
          </cell>
          <cell r="V504">
            <v>685.8225000000001</v>
          </cell>
          <cell r="W504">
            <v>914.43000000000018</v>
          </cell>
          <cell r="X504">
            <v>623.47500000000002</v>
          </cell>
          <cell r="Y504">
            <v>831.30000000000007</v>
          </cell>
        </row>
        <row r="505">
          <cell r="B505">
            <v>29845</v>
          </cell>
          <cell r="C505" t="str">
            <v>Deluxe 2 Tone Package</v>
          </cell>
          <cell r="D505" t="str">
            <v>Deluxe Two-Tone Paint Upgrade, 2025 FL SPT XP</v>
          </cell>
          <cell r="F505">
            <v>0</v>
          </cell>
          <cell r="G505">
            <v>0</v>
          </cell>
          <cell r="H505">
            <v>2</v>
          </cell>
          <cell r="I505">
            <v>1</v>
          </cell>
          <cell r="L505">
            <v>3</v>
          </cell>
          <cell r="M505">
            <v>0</v>
          </cell>
          <cell r="P505">
            <v>54</v>
          </cell>
          <cell r="Q505">
            <v>4.8192771084337352E-2</v>
          </cell>
          <cell r="R505">
            <v>261</v>
          </cell>
          <cell r="S505">
            <v>249</v>
          </cell>
          <cell r="T505">
            <v>12</v>
          </cell>
          <cell r="U505">
            <v>0.61943505790492448</v>
          </cell>
          <cell r="V505">
            <v>685.8225000000001</v>
          </cell>
          <cell r="W505">
            <v>914.43000000000018</v>
          </cell>
          <cell r="X505">
            <v>623.47500000000002</v>
          </cell>
          <cell r="Y505">
            <v>831.30000000000007</v>
          </cell>
        </row>
        <row r="506">
          <cell r="B506">
            <v>29847</v>
          </cell>
          <cell r="C506" t="str">
            <v>Deluxe 2 Tone Package</v>
          </cell>
          <cell r="D506" t="str">
            <v>Deluxe Two-Tone Paint Upgrade, 2125 AC SPT</v>
          </cell>
          <cell r="F506">
            <v>0</v>
          </cell>
          <cell r="G506">
            <v>0</v>
          </cell>
          <cell r="H506">
            <v>2</v>
          </cell>
          <cell r="I506">
            <v>1</v>
          </cell>
          <cell r="L506">
            <v>3</v>
          </cell>
          <cell r="M506">
            <v>0</v>
          </cell>
          <cell r="P506">
            <v>54</v>
          </cell>
          <cell r="Q506">
            <v>4.8192771084337352E-2</v>
          </cell>
          <cell r="R506">
            <v>261</v>
          </cell>
          <cell r="S506">
            <v>249</v>
          </cell>
          <cell r="T506">
            <v>12</v>
          </cell>
          <cell r="U506">
            <v>0.65728129524034629</v>
          </cell>
          <cell r="V506">
            <v>761.55750000000012</v>
          </cell>
          <cell r="W506">
            <v>1015.4100000000001</v>
          </cell>
          <cell r="X506">
            <v>692.32500000000005</v>
          </cell>
          <cell r="Y506">
            <v>923.1</v>
          </cell>
        </row>
        <row r="507">
          <cell r="B507">
            <v>29776</v>
          </cell>
          <cell r="C507" t="str">
            <v>Deluxe 2 Tone Package</v>
          </cell>
          <cell r="D507" t="str">
            <v>Deluxe Two-Tone Paint Upgrade, 1775 XD</v>
          </cell>
          <cell r="F507">
            <v>0</v>
          </cell>
          <cell r="G507">
            <v>0</v>
          </cell>
          <cell r="H507">
            <v>5.25</v>
          </cell>
          <cell r="I507">
            <v>1</v>
          </cell>
          <cell r="L507">
            <v>6.25</v>
          </cell>
          <cell r="M507">
            <v>0</v>
          </cell>
          <cell r="P507">
            <v>162</v>
          </cell>
          <cell r="Q507">
            <v>4.3994720633523977E-2</v>
          </cell>
          <cell r="R507">
            <v>593.25</v>
          </cell>
          <cell r="S507">
            <v>568.25</v>
          </cell>
          <cell r="T507">
            <v>25</v>
          </cell>
          <cell r="U507">
            <v>0.4100492992937001</v>
          </cell>
          <cell r="V507">
            <v>1005.5925000000002</v>
          </cell>
          <cell r="W507">
            <v>1340.7900000000002</v>
          </cell>
          <cell r="X507">
            <v>914.17500000000007</v>
          </cell>
          <cell r="Y507">
            <v>1218.9000000000001</v>
          </cell>
        </row>
        <row r="508">
          <cell r="B508">
            <v>29778</v>
          </cell>
          <cell r="C508" t="str">
            <v>Deluxe 2 Tone Package</v>
          </cell>
          <cell r="D508" t="str">
            <v>Deluxe Two-Tone Paint Upgrade, 1875 FC</v>
          </cell>
          <cell r="F508">
            <v>0</v>
          </cell>
          <cell r="G508">
            <v>0</v>
          </cell>
          <cell r="H508">
            <v>5.25</v>
          </cell>
          <cell r="I508">
            <v>1</v>
          </cell>
          <cell r="L508">
            <v>6.25</v>
          </cell>
          <cell r="M508">
            <v>0</v>
          </cell>
          <cell r="P508">
            <v>162</v>
          </cell>
          <cell r="Q508">
            <v>4.3994720633523977E-2</v>
          </cell>
          <cell r="R508">
            <v>593.25</v>
          </cell>
          <cell r="S508">
            <v>568.25</v>
          </cell>
          <cell r="T508">
            <v>25</v>
          </cell>
          <cell r="U508">
            <v>0.4100492992937001</v>
          </cell>
          <cell r="V508">
            <v>1005.5925000000002</v>
          </cell>
          <cell r="W508">
            <v>1340.7900000000002</v>
          </cell>
          <cell r="X508">
            <v>914.17500000000007</v>
          </cell>
          <cell r="Y508">
            <v>1218.9000000000001</v>
          </cell>
        </row>
        <row r="509">
          <cell r="B509">
            <v>29780</v>
          </cell>
          <cell r="C509" t="str">
            <v>Deluxe 2 Tone Package</v>
          </cell>
          <cell r="D509" t="str">
            <v>Deluxe Two-Tone Paint Upgrade, 1875 XS</v>
          </cell>
          <cell r="F509">
            <v>0</v>
          </cell>
          <cell r="G509">
            <v>0</v>
          </cell>
          <cell r="H509">
            <v>5.25</v>
          </cell>
          <cell r="I509">
            <v>1</v>
          </cell>
          <cell r="L509">
            <v>6.25</v>
          </cell>
          <cell r="M509">
            <v>3.25</v>
          </cell>
          <cell r="P509">
            <v>162</v>
          </cell>
          <cell r="Q509">
            <v>0.66176470588235292</v>
          </cell>
          <cell r="R509">
            <v>593.25</v>
          </cell>
          <cell r="S509">
            <v>357</v>
          </cell>
          <cell r="T509">
            <v>236.25</v>
          </cell>
          <cell r="U509">
            <v>0.28427300777255993</v>
          </cell>
          <cell r="V509">
            <v>828.87750000000005</v>
          </cell>
          <cell r="W509">
            <v>1105.17</v>
          </cell>
          <cell r="X509">
            <v>753.52500000000009</v>
          </cell>
          <cell r="Y509">
            <v>1004.7</v>
          </cell>
        </row>
        <row r="510">
          <cell r="B510">
            <v>34800</v>
          </cell>
          <cell r="C510" t="str">
            <v>Deluxe 2 Tone Package</v>
          </cell>
          <cell r="D510" t="str">
            <v>Deluxe Two-Tone Paint Upgrade</v>
          </cell>
          <cell r="E510" t="str">
            <v>1975 FW</v>
          </cell>
          <cell r="F510">
            <v>0</v>
          </cell>
          <cell r="G510">
            <v>0</v>
          </cell>
          <cell r="H510">
            <v>5.25</v>
          </cell>
          <cell r="I510">
            <v>1</v>
          </cell>
          <cell r="L510">
            <v>6.25</v>
          </cell>
          <cell r="M510">
            <v>0</v>
          </cell>
          <cell r="P510">
            <v>249.6</v>
          </cell>
          <cell r="Q510">
            <v>3.811847221163376E-2</v>
          </cell>
          <cell r="R510">
            <v>680.85</v>
          </cell>
          <cell r="S510">
            <v>655.85</v>
          </cell>
          <cell r="T510">
            <v>25</v>
          </cell>
          <cell r="U510">
            <v>0.32293647774819334</v>
          </cell>
          <cell r="V510">
            <v>1005.5925000000002</v>
          </cell>
          <cell r="W510">
            <v>1340.7900000000002</v>
          </cell>
          <cell r="X510">
            <v>914.17500000000007</v>
          </cell>
          <cell r="Y510">
            <v>1218.9000000000001</v>
          </cell>
        </row>
        <row r="511">
          <cell r="B511">
            <v>29781</v>
          </cell>
          <cell r="C511" t="str">
            <v>Deluxe 2 Tone Package</v>
          </cell>
          <cell r="D511" t="str">
            <v>Deluxe Two-Tone Paint Upgrade, 2175 XS</v>
          </cell>
          <cell r="F511">
            <v>0</v>
          </cell>
          <cell r="G511">
            <v>0</v>
          </cell>
          <cell r="H511">
            <v>5.25</v>
          </cell>
          <cell r="I511">
            <v>1</v>
          </cell>
          <cell r="L511">
            <v>6.25</v>
          </cell>
          <cell r="M511">
            <v>2.75</v>
          </cell>
          <cell r="P511">
            <v>162</v>
          </cell>
          <cell r="Q511">
            <v>0.52310654685494218</v>
          </cell>
          <cell r="R511">
            <v>593.25</v>
          </cell>
          <cell r="S511">
            <v>389.5</v>
          </cell>
          <cell r="T511">
            <v>203.75</v>
          </cell>
          <cell r="U511">
            <v>0.34419433735439214</v>
          </cell>
          <cell r="V511">
            <v>904.61250000000007</v>
          </cell>
          <cell r="W511">
            <v>1206.1500000000001</v>
          </cell>
          <cell r="X511">
            <v>822.375</v>
          </cell>
          <cell r="Y511">
            <v>1096.5</v>
          </cell>
        </row>
        <row r="512">
          <cell r="B512">
            <v>30441</v>
          </cell>
          <cell r="C512" t="str">
            <v>Deluxe 2 Tone Package (Dark Paint Decal Pkg)</v>
          </cell>
          <cell r="D512" t="str">
            <v>Signature Two-Tone Paint Upgrade, 2225 ESC HT</v>
          </cell>
          <cell r="F512">
            <v>0</v>
          </cell>
          <cell r="G512">
            <v>0</v>
          </cell>
          <cell r="H512">
            <v>4</v>
          </cell>
          <cell r="I512">
            <v>1</v>
          </cell>
          <cell r="L512">
            <v>5</v>
          </cell>
          <cell r="M512">
            <v>-4.75</v>
          </cell>
          <cell r="P512">
            <v>75.599999999999994</v>
          </cell>
          <cell r="Q512">
            <v>-0.40706280397547051</v>
          </cell>
          <cell r="R512">
            <v>420.6</v>
          </cell>
          <cell r="S512">
            <v>709.35</v>
          </cell>
          <cell r="T512">
            <v>-288.75</v>
          </cell>
          <cell r="U512">
            <v>0.68265285912344742</v>
          </cell>
          <cell r="V512">
            <v>1325.3625000000002</v>
          </cell>
          <cell r="W512">
            <v>1767.15</v>
          </cell>
          <cell r="X512">
            <v>1204.875</v>
          </cell>
          <cell r="Y512">
            <v>1606.5</v>
          </cell>
        </row>
        <row r="513">
          <cell r="B513">
            <v>29721</v>
          </cell>
          <cell r="C513" t="str">
            <v>Signature Two-Tone Paint Upgrade</v>
          </cell>
          <cell r="D513" t="str">
            <v>Signature Two-Tone Paint Upgrade, 2425 ESC HT</v>
          </cell>
          <cell r="F513">
            <v>0</v>
          </cell>
          <cell r="G513">
            <v>0</v>
          </cell>
          <cell r="H513">
            <v>4</v>
          </cell>
          <cell r="I513">
            <v>1</v>
          </cell>
          <cell r="L513">
            <v>5</v>
          </cell>
          <cell r="M513">
            <v>-4.75</v>
          </cell>
          <cell r="P513">
            <v>75.599999999999994</v>
          </cell>
          <cell r="Q513">
            <v>-0.40706280397547051</v>
          </cell>
          <cell r="R513">
            <v>420.6</v>
          </cell>
          <cell r="S513">
            <v>709.35</v>
          </cell>
          <cell r="T513">
            <v>-288.75</v>
          </cell>
          <cell r="U513">
            <v>0.69615699277776877</v>
          </cell>
          <cell r="V513">
            <v>1384.2675000000002</v>
          </cell>
          <cell r="W513">
            <v>1845.6900000000003</v>
          </cell>
          <cell r="X513">
            <v>1258.4250000000002</v>
          </cell>
          <cell r="Y513">
            <v>1677.9</v>
          </cell>
        </row>
        <row r="514">
          <cell r="B514">
            <v>30442</v>
          </cell>
          <cell r="C514" t="str">
            <v>Signature Two-Tone Paint Upgrade</v>
          </cell>
          <cell r="D514" t="str">
            <v>Signature Two-Tone Paint Upgrade, 2325 CXP</v>
          </cell>
          <cell r="F514">
            <v>0</v>
          </cell>
          <cell r="G514">
            <v>0</v>
          </cell>
          <cell r="H514">
            <v>4</v>
          </cell>
          <cell r="I514">
            <v>1</v>
          </cell>
          <cell r="L514">
            <v>5</v>
          </cell>
          <cell r="M514">
            <v>-4.75</v>
          </cell>
          <cell r="P514">
            <v>75.599999999999994</v>
          </cell>
          <cell r="Q514">
            <v>-0.40706280397547051</v>
          </cell>
          <cell r="R514">
            <v>420.6</v>
          </cell>
          <cell r="S514">
            <v>709.35</v>
          </cell>
          <cell r="T514">
            <v>-288.75</v>
          </cell>
          <cell r="U514">
            <v>0.6846550492867064</v>
          </cell>
          <cell r="V514">
            <v>1333.7775000000001</v>
          </cell>
          <cell r="W514">
            <v>1778.3700000000001</v>
          </cell>
          <cell r="X514">
            <v>1212.5250000000001</v>
          </cell>
          <cell r="Y514">
            <v>1616.7</v>
          </cell>
        </row>
        <row r="515">
          <cell r="B515">
            <v>29725</v>
          </cell>
          <cell r="C515" t="str">
            <v>Signature Two-Tone Paint Upgrade</v>
          </cell>
          <cell r="D515" t="str">
            <v>Signature Two-Tone Paint Upgrade, 2625 CXP</v>
          </cell>
          <cell r="F515">
            <v>0</v>
          </cell>
          <cell r="G515">
            <v>0</v>
          </cell>
          <cell r="H515">
            <v>6</v>
          </cell>
          <cell r="I515">
            <v>1</v>
          </cell>
          <cell r="L515">
            <v>7</v>
          </cell>
          <cell r="M515">
            <v>-2.75</v>
          </cell>
          <cell r="P515">
            <v>108</v>
          </cell>
          <cell r="Q515">
            <v>-0.20323559150657231</v>
          </cell>
          <cell r="R515">
            <v>591</v>
          </cell>
          <cell r="S515">
            <v>741.75</v>
          </cell>
          <cell r="T515">
            <v>-150.75</v>
          </cell>
          <cell r="U515">
            <v>0.59981920766234498</v>
          </cell>
          <cell r="V515">
            <v>1476.8325000000002</v>
          </cell>
          <cell r="W515">
            <v>1969.1100000000004</v>
          </cell>
          <cell r="X515">
            <v>1342.575</v>
          </cell>
          <cell r="Y515">
            <v>1790.1000000000001</v>
          </cell>
        </row>
        <row r="516">
          <cell r="B516">
            <v>29726</v>
          </cell>
          <cell r="C516" t="str">
            <v>Signature Two-Tone Paint Upgrade</v>
          </cell>
          <cell r="D516" t="str">
            <v>Signature Two-Tone Paint Upgrade, 2825 CXP</v>
          </cell>
          <cell r="F516">
            <v>0</v>
          </cell>
          <cell r="G516">
            <v>0</v>
          </cell>
          <cell r="H516">
            <v>6</v>
          </cell>
          <cell r="I516">
            <v>1</v>
          </cell>
          <cell r="L516">
            <v>7</v>
          </cell>
          <cell r="M516">
            <v>-2.75</v>
          </cell>
          <cell r="P516">
            <v>108</v>
          </cell>
          <cell r="Q516">
            <v>-0.20323559150657231</v>
          </cell>
          <cell r="R516">
            <v>591</v>
          </cell>
          <cell r="S516">
            <v>741.75</v>
          </cell>
          <cell r="T516">
            <v>-150.75</v>
          </cell>
          <cell r="U516">
            <v>0.623422364314968</v>
          </cell>
          <cell r="V516">
            <v>1569.3975</v>
          </cell>
          <cell r="W516">
            <v>2092.5300000000002</v>
          </cell>
          <cell r="X516">
            <v>1426.7249999999999</v>
          </cell>
          <cell r="Y516">
            <v>1902.3</v>
          </cell>
        </row>
        <row r="517">
          <cell r="B517">
            <v>32699</v>
          </cell>
          <cell r="C517" t="str">
            <v>Signature Two-Tone side paint upgrade</v>
          </cell>
          <cell r="D517" t="str">
            <v>Signature Two-Tone side paint upgrade,  3125 GFX</v>
          </cell>
          <cell r="F517">
            <v>0</v>
          </cell>
          <cell r="G517">
            <v>0</v>
          </cell>
          <cell r="H517">
            <v>8</v>
          </cell>
          <cell r="I517">
            <v>1</v>
          </cell>
          <cell r="L517">
            <v>9</v>
          </cell>
          <cell r="M517">
            <v>0</v>
          </cell>
          <cell r="P517">
            <v>108</v>
          </cell>
          <cell r="R517">
            <v>729</v>
          </cell>
          <cell r="S517">
            <v>693</v>
          </cell>
          <cell r="T517">
            <v>36</v>
          </cell>
          <cell r="U517">
            <v>0.56357170759304409</v>
          </cell>
          <cell r="V517">
            <v>1670.3775000000001</v>
          </cell>
          <cell r="W517">
            <v>2227.17</v>
          </cell>
          <cell r="Y517">
            <v>2024.7</v>
          </cell>
        </row>
        <row r="518">
          <cell r="B518">
            <v>31760</v>
          </cell>
          <cell r="C518" t="str">
            <v>Signature Two-Tone Paint Upgrade</v>
          </cell>
          <cell r="D518" t="str">
            <v>Signature Two-Tone side paint upgrade,  3425 GFX</v>
          </cell>
          <cell r="F518">
            <v>0</v>
          </cell>
          <cell r="G518">
            <v>0</v>
          </cell>
          <cell r="H518">
            <v>8</v>
          </cell>
          <cell r="I518">
            <v>1</v>
          </cell>
          <cell r="L518">
            <v>9</v>
          </cell>
          <cell r="M518">
            <v>0</v>
          </cell>
          <cell r="P518">
            <v>108</v>
          </cell>
          <cell r="Q518">
            <v>5.1948051948051951E-2</v>
          </cell>
          <cell r="R518">
            <v>729</v>
          </cell>
          <cell r="S518">
            <v>693</v>
          </cell>
          <cell r="T518">
            <v>36</v>
          </cell>
          <cell r="U518">
            <v>0.58648679693183414</v>
          </cell>
          <cell r="V518">
            <v>1762.9425000000001</v>
          </cell>
          <cell r="W518">
            <v>2350.59</v>
          </cell>
          <cell r="X518">
            <v>1602.6750000000002</v>
          </cell>
          <cell r="Y518">
            <v>2136.9</v>
          </cell>
        </row>
        <row r="519">
          <cell r="B519">
            <v>29707</v>
          </cell>
          <cell r="C519" t="str">
            <v>KingFisher Pro Package (Black)</v>
          </cell>
          <cell r="D519" t="str">
            <v>KingFisher Pro Package (Black Decal), 1625 FC</v>
          </cell>
          <cell r="F519">
            <v>0</v>
          </cell>
          <cell r="G519">
            <v>0</v>
          </cell>
          <cell r="H519">
            <v>7.25</v>
          </cell>
          <cell r="I519">
            <v>1</v>
          </cell>
          <cell r="L519">
            <v>8.25</v>
          </cell>
          <cell r="M519">
            <v>0</v>
          </cell>
          <cell r="P519">
            <v>544.04999999999995</v>
          </cell>
          <cell r="Q519">
            <v>3.3508013794960136E-2</v>
          </cell>
          <cell r="R519">
            <v>1113.3</v>
          </cell>
          <cell r="S519">
            <v>1077.2049999999999</v>
          </cell>
          <cell r="T519">
            <v>36.095000000000027</v>
          </cell>
          <cell r="U519">
            <v>0.32672027867357917</v>
          </cell>
          <cell r="V519">
            <v>1653.5475000000001</v>
          </cell>
          <cell r="W519">
            <v>2204.73</v>
          </cell>
          <cell r="X519">
            <v>1503.2249999999999</v>
          </cell>
          <cell r="Y519">
            <v>2004.3</v>
          </cell>
        </row>
        <row r="520">
          <cell r="B520">
            <v>29708</v>
          </cell>
          <cell r="C520" t="str">
            <v>KingFisher Pro Package (Black)</v>
          </cell>
          <cell r="D520" t="str">
            <v>KingFisher Pro Package (Black Decal), 1825 FC</v>
          </cell>
          <cell r="F520">
            <v>0</v>
          </cell>
          <cell r="G520">
            <v>0</v>
          </cell>
          <cell r="H520">
            <v>7.5</v>
          </cell>
          <cell r="I520">
            <v>1</v>
          </cell>
          <cell r="L520">
            <v>8.5</v>
          </cell>
          <cell r="M520">
            <v>0</v>
          </cell>
          <cell r="P520">
            <v>544.04999999999995</v>
          </cell>
          <cell r="Q520">
            <v>3.3924578514890898E-2</v>
          </cell>
          <cell r="R520">
            <v>1130.55</v>
          </cell>
          <cell r="S520">
            <v>1093.4549999999999</v>
          </cell>
          <cell r="T520">
            <v>37.095000000000027</v>
          </cell>
          <cell r="U520">
            <v>0.3162881622693029</v>
          </cell>
          <cell r="V520">
            <v>1653.5475000000001</v>
          </cell>
          <cell r="W520">
            <v>2204.73</v>
          </cell>
          <cell r="X520">
            <v>1503.2249999999999</v>
          </cell>
          <cell r="Y520">
            <v>2004.3</v>
          </cell>
        </row>
        <row r="521">
          <cell r="B521">
            <v>30647</v>
          </cell>
          <cell r="C521" t="str">
            <v>KingFisher Pro Package (Black)</v>
          </cell>
          <cell r="D521" t="str">
            <v>KingFisher Pro Package (Black Decal), 2025 FC</v>
          </cell>
          <cell r="F521">
            <v>0</v>
          </cell>
          <cell r="G521">
            <v>0</v>
          </cell>
          <cell r="H521">
            <v>7.5</v>
          </cell>
          <cell r="I521">
            <v>1</v>
          </cell>
          <cell r="L521">
            <v>8.5</v>
          </cell>
          <cell r="M521">
            <v>0</v>
          </cell>
          <cell r="P521">
            <v>544.04999999999995</v>
          </cell>
          <cell r="Q521">
            <v>3.3924578514890898E-2</v>
          </cell>
          <cell r="R521">
            <v>1130.55</v>
          </cell>
          <cell r="S521">
            <v>1093.4549999999999</v>
          </cell>
          <cell r="T521">
            <v>37.095000000000027</v>
          </cell>
          <cell r="U521">
            <v>0.3162881622693029</v>
          </cell>
          <cell r="V521">
            <v>1653.5475000000001</v>
          </cell>
          <cell r="W521">
            <v>2204.73</v>
          </cell>
          <cell r="X521">
            <v>1503.2249999999999</v>
          </cell>
          <cell r="Y521">
            <v>2004.3</v>
          </cell>
        </row>
        <row r="522">
          <cell r="B522">
            <v>29710</v>
          </cell>
          <cell r="C522" t="str">
            <v>KingFisher Pro Package (Black)</v>
          </cell>
          <cell r="D522" t="str">
            <v>KingFisher Pro Package (Black Decal), 2025 ESC</v>
          </cell>
          <cell r="F522">
            <v>0</v>
          </cell>
          <cell r="G522">
            <v>0</v>
          </cell>
          <cell r="H522">
            <v>8.5</v>
          </cell>
          <cell r="I522">
            <v>1</v>
          </cell>
          <cell r="L522">
            <v>9.5</v>
          </cell>
          <cell r="M522">
            <v>0</v>
          </cell>
          <cell r="P522">
            <v>549.14</v>
          </cell>
          <cell r="Q522">
            <v>3.5869866182370973E-2</v>
          </cell>
          <cell r="R522">
            <v>1204.6399999999999</v>
          </cell>
          <cell r="S522">
            <v>1162.9259999999999</v>
          </cell>
          <cell r="T522">
            <v>41.713999999999942</v>
          </cell>
          <cell r="U522">
            <v>0.45877545610671389</v>
          </cell>
          <cell r="V522">
            <v>2225.7675000000004</v>
          </cell>
          <cell r="W522">
            <v>2967.6900000000005</v>
          </cell>
          <cell r="X522">
            <v>2023.4250000000002</v>
          </cell>
          <cell r="Y522">
            <v>2697.9</v>
          </cell>
        </row>
        <row r="523">
          <cell r="B523">
            <v>29711</v>
          </cell>
          <cell r="C523" t="str">
            <v>KingFisher Pro Package (Black)</v>
          </cell>
          <cell r="D523" t="str">
            <v>KingFisher Pro Package (Black Decal), 2025 ESC HHT</v>
          </cell>
          <cell r="F523">
            <v>0</v>
          </cell>
          <cell r="G523">
            <v>0</v>
          </cell>
          <cell r="H523">
            <v>10</v>
          </cell>
          <cell r="I523">
            <v>1</v>
          </cell>
          <cell r="L523">
            <v>11</v>
          </cell>
          <cell r="M523">
            <v>7.25</v>
          </cell>
          <cell r="P523">
            <v>518.6</v>
          </cell>
          <cell r="Q523">
            <v>0.67587066308126176</v>
          </cell>
          <cell r="R523">
            <v>1277.5999999999999</v>
          </cell>
          <cell r="S523">
            <v>762.35</v>
          </cell>
          <cell r="T523">
            <v>515.24999999999989</v>
          </cell>
          <cell r="U523">
            <v>0.41531948973170874</v>
          </cell>
          <cell r="V523">
            <v>2185.125</v>
          </cell>
          <cell r="W523">
            <v>2913.5</v>
          </cell>
          <cell r="X523">
            <v>1327.2750000000001</v>
          </cell>
          <cell r="Y523">
            <v>1769.7</v>
          </cell>
        </row>
        <row r="524">
          <cell r="B524">
            <v>29712</v>
          </cell>
          <cell r="C524" t="str">
            <v>KingFisher Pro Package (Black)</v>
          </cell>
          <cell r="D524" t="str">
            <v>KingFisher Pro Package (Black Decal), 2025 ESC HT</v>
          </cell>
          <cell r="F524">
            <v>0</v>
          </cell>
          <cell r="G524">
            <v>0</v>
          </cell>
          <cell r="H524">
            <v>10.5</v>
          </cell>
          <cell r="I524">
            <v>1</v>
          </cell>
          <cell r="L524">
            <v>11.5</v>
          </cell>
          <cell r="M524">
            <v>0</v>
          </cell>
          <cell r="P524">
            <v>554.23</v>
          </cell>
          <cell r="Q524">
            <v>3.8795372580636527E-2</v>
          </cell>
          <cell r="R524">
            <v>1347.73</v>
          </cell>
          <cell r="S524">
            <v>1297.3969999999999</v>
          </cell>
          <cell r="T524">
            <v>50.333000000000084</v>
          </cell>
          <cell r="U524">
            <v>0.39448751947361987</v>
          </cell>
          <cell r="V524">
            <v>2225.7675000000004</v>
          </cell>
          <cell r="W524">
            <v>2967.6900000000005</v>
          </cell>
          <cell r="X524">
            <v>2023.4250000000002</v>
          </cell>
          <cell r="Y524">
            <v>2697.9</v>
          </cell>
        </row>
        <row r="525">
          <cell r="B525">
            <v>29873</v>
          </cell>
          <cell r="C525" t="str">
            <v>KingFisher Pro Package (Black)</v>
          </cell>
          <cell r="D525" t="str">
            <v>KingFisher Pro Package (Black Decal), 1825 WR TL</v>
          </cell>
          <cell r="F525">
            <v>0</v>
          </cell>
          <cell r="G525">
            <v>0</v>
          </cell>
          <cell r="H525">
            <v>7.5</v>
          </cell>
          <cell r="I525">
            <v>1</v>
          </cell>
          <cell r="L525">
            <v>8.5</v>
          </cell>
          <cell r="M525">
            <v>0</v>
          </cell>
          <cell r="P525">
            <v>533.87</v>
          </cell>
          <cell r="Q525">
            <v>3.3062766421425999E-2</v>
          </cell>
          <cell r="R525">
            <v>1120.3699999999999</v>
          </cell>
          <cell r="S525">
            <v>1084.5129999999999</v>
          </cell>
          <cell r="T525">
            <v>35.856999999999971</v>
          </cell>
          <cell r="U525">
            <v>0.24248140635564577</v>
          </cell>
          <cell r="V525">
            <v>1479</v>
          </cell>
          <cell r="W525">
            <v>1972</v>
          </cell>
          <cell r="X525">
            <v>1479</v>
          </cell>
          <cell r="Y525">
            <v>1972</v>
          </cell>
        </row>
        <row r="526">
          <cell r="B526">
            <v>29875</v>
          </cell>
          <cell r="C526" t="str">
            <v>KingFisher Pro Package (Black)</v>
          </cell>
          <cell r="D526" t="str">
            <v>KingFisher Pro Package (Black Decal), 1825 WR SC</v>
          </cell>
          <cell r="F526">
            <v>0</v>
          </cell>
          <cell r="G526">
            <v>0</v>
          </cell>
          <cell r="H526">
            <v>7.5</v>
          </cell>
          <cell r="I526">
            <v>1</v>
          </cell>
          <cell r="L526">
            <v>8.5</v>
          </cell>
          <cell r="M526">
            <v>0</v>
          </cell>
          <cell r="P526">
            <v>544.04999999999995</v>
          </cell>
          <cell r="Q526">
            <v>3.3924578514890898E-2</v>
          </cell>
          <cell r="R526">
            <v>1130.55</v>
          </cell>
          <cell r="S526">
            <v>1093.4549999999999</v>
          </cell>
          <cell r="T526">
            <v>37.095000000000027</v>
          </cell>
          <cell r="U526">
            <v>0.36776764181608473</v>
          </cell>
          <cell r="V526">
            <v>1788.1875</v>
          </cell>
          <cell r="W526">
            <v>2384.25</v>
          </cell>
          <cell r="X526">
            <v>1625.625</v>
          </cell>
          <cell r="Y526">
            <v>2167.5</v>
          </cell>
        </row>
        <row r="527">
          <cell r="B527">
            <v>29876</v>
          </cell>
          <cell r="C527" t="str">
            <v>KingFisher Pro Package (Black)</v>
          </cell>
          <cell r="D527" t="str">
            <v>KingFisher Pro Package (Black Decal), 1825 WR SPT</v>
          </cell>
          <cell r="F527">
            <v>0</v>
          </cell>
          <cell r="G527">
            <v>0</v>
          </cell>
          <cell r="H527">
            <v>8.25</v>
          </cell>
          <cell r="I527">
            <v>1</v>
          </cell>
          <cell r="L527">
            <v>9.25</v>
          </cell>
          <cell r="M527">
            <v>0</v>
          </cell>
          <cell r="P527">
            <v>544.04999999999995</v>
          </cell>
          <cell r="Q527">
            <v>3.5103155738243158E-2</v>
          </cell>
          <cell r="R527">
            <v>1182.3</v>
          </cell>
          <cell r="S527">
            <v>1142.2049999999999</v>
          </cell>
          <cell r="T527">
            <v>40.095000000000027</v>
          </cell>
          <cell r="U527">
            <v>0.37136864100938327</v>
          </cell>
          <cell r="V527">
            <v>1880.7525000000001</v>
          </cell>
          <cell r="W527">
            <v>2507.67</v>
          </cell>
          <cell r="X527">
            <v>1709.7749999999999</v>
          </cell>
          <cell r="Y527">
            <v>2279.6999999999998</v>
          </cell>
        </row>
        <row r="528">
          <cell r="B528">
            <v>29879</v>
          </cell>
          <cell r="C528" t="str">
            <v>KingFisher Pro Package (Black)</v>
          </cell>
          <cell r="D528" t="str">
            <v>KingFisher Pro Package (Black Decal), 1925 FL SPT</v>
          </cell>
          <cell r="F528">
            <v>0</v>
          </cell>
          <cell r="G528">
            <v>0</v>
          </cell>
          <cell r="H528">
            <v>8.5</v>
          </cell>
          <cell r="I528">
            <v>1</v>
          </cell>
          <cell r="L528">
            <v>9.5</v>
          </cell>
          <cell r="M528">
            <v>0</v>
          </cell>
          <cell r="P528">
            <v>549.14</v>
          </cell>
          <cell r="Q528">
            <v>3.5869866182370973E-2</v>
          </cell>
          <cell r="R528">
            <v>1204.6399999999999</v>
          </cell>
          <cell r="S528">
            <v>1162.9259999999999</v>
          </cell>
          <cell r="T528">
            <v>41.713999999999942</v>
          </cell>
          <cell r="U528">
            <v>0.36234346610345575</v>
          </cell>
          <cell r="V528">
            <v>1889.1675000000002</v>
          </cell>
          <cell r="W528">
            <v>2518.8900000000003</v>
          </cell>
          <cell r="X528">
            <v>1717.4250000000002</v>
          </cell>
          <cell r="Y528">
            <v>2289.9</v>
          </cell>
        </row>
        <row r="529">
          <cell r="B529">
            <v>29880</v>
          </cell>
          <cell r="C529" t="str">
            <v>KingFisher Pro Package (Black)</v>
          </cell>
          <cell r="D529" t="str">
            <v>KingFisher Pro Package (Black Decal), 2025 FL TL</v>
          </cell>
          <cell r="F529">
            <v>0</v>
          </cell>
          <cell r="G529">
            <v>0</v>
          </cell>
          <cell r="H529">
            <v>7.5</v>
          </cell>
          <cell r="I529">
            <v>1</v>
          </cell>
          <cell r="L529">
            <v>8.5</v>
          </cell>
          <cell r="M529">
            <v>0</v>
          </cell>
          <cell r="P529">
            <v>538.96</v>
          </cell>
          <cell r="Q529">
            <v>3.349544162265021E-2</v>
          </cell>
          <cell r="R529">
            <v>1125.46</v>
          </cell>
          <cell r="S529">
            <v>1088.9839999999999</v>
          </cell>
          <cell r="T529">
            <v>36.476000000000113</v>
          </cell>
          <cell r="U529">
            <v>0.31236758939768172</v>
          </cell>
          <cell r="V529">
            <v>1636.7175000000002</v>
          </cell>
          <cell r="W529">
            <v>2182.2900000000004</v>
          </cell>
          <cell r="X529">
            <v>1487.9250000000002</v>
          </cell>
          <cell r="Y529">
            <v>1983.9</v>
          </cell>
        </row>
        <row r="530">
          <cell r="B530">
            <v>29881</v>
          </cell>
          <cell r="C530" t="str">
            <v>KingFisher Pro Package (Black)</v>
          </cell>
          <cell r="D530" t="str">
            <v>KingFisher Pro Package (Black Decal), 2025 FL SPT</v>
          </cell>
          <cell r="F530">
            <v>0</v>
          </cell>
          <cell r="G530">
            <v>0</v>
          </cell>
          <cell r="H530">
            <v>8.5</v>
          </cell>
          <cell r="I530">
            <v>1</v>
          </cell>
          <cell r="L530">
            <v>9.5</v>
          </cell>
          <cell r="M530">
            <v>-0.5</v>
          </cell>
          <cell r="P530">
            <v>554.23</v>
          </cell>
          <cell r="Q530">
            <v>8.194870059680193E-3</v>
          </cell>
          <cell r="R530">
            <v>1209.73</v>
          </cell>
          <cell r="S530">
            <v>1199.8969999999999</v>
          </cell>
          <cell r="T530">
            <v>9.8330000000000837</v>
          </cell>
          <cell r="U530">
            <v>0.36248885094587452</v>
          </cell>
          <cell r="V530">
            <v>1897.5825</v>
          </cell>
          <cell r="W530">
            <v>2530.11</v>
          </cell>
          <cell r="X530">
            <v>1725.0749999999998</v>
          </cell>
          <cell r="Y530">
            <v>2300.1</v>
          </cell>
        </row>
        <row r="531">
          <cell r="B531">
            <v>29882</v>
          </cell>
          <cell r="C531" t="str">
            <v>KingFisher Pro Package (Black)</v>
          </cell>
          <cell r="D531" t="str">
            <v>KingFisher Pro Package (Black Decal), 2025 FL SPT XP</v>
          </cell>
          <cell r="F531">
            <v>0</v>
          </cell>
          <cell r="G531">
            <v>0</v>
          </cell>
          <cell r="H531">
            <v>8.5</v>
          </cell>
          <cell r="I531">
            <v>1</v>
          </cell>
          <cell r="L531">
            <v>9.5</v>
          </cell>
          <cell r="M531">
            <v>-0.5</v>
          </cell>
          <cell r="P531">
            <v>554.23</v>
          </cell>
          <cell r="Q531">
            <v>8.194870059680193E-3</v>
          </cell>
          <cell r="R531">
            <v>1209.73</v>
          </cell>
          <cell r="S531">
            <v>1199.8969999999999</v>
          </cell>
          <cell r="T531">
            <v>9.8330000000000837</v>
          </cell>
          <cell r="U531">
            <v>0.36248885094587452</v>
          </cell>
          <cell r="V531">
            <v>1897.5825</v>
          </cell>
          <cell r="W531">
            <v>2530.11</v>
          </cell>
          <cell r="X531">
            <v>1725.0749999999998</v>
          </cell>
          <cell r="Y531">
            <v>2300.1</v>
          </cell>
        </row>
        <row r="532">
          <cell r="B532">
            <v>29884</v>
          </cell>
          <cell r="C532" t="str">
            <v>KingFisher Pro Package (Black)</v>
          </cell>
          <cell r="D532" t="str">
            <v>KingFisher Pro Package (Black Decal), 2125 AC SPT</v>
          </cell>
          <cell r="F532">
            <v>0</v>
          </cell>
          <cell r="G532">
            <v>0</v>
          </cell>
          <cell r="H532">
            <v>9</v>
          </cell>
          <cell r="I532">
            <v>1</v>
          </cell>
          <cell r="L532">
            <v>10</v>
          </cell>
          <cell r="M532">
            <v>-1</v>
          </cell>
          <cell r="P532">
            <v>556.77499999999998</v>
          </cell>
          <cell r="Q532">
            <v>-1.6065802116195481E-2</v>
          </cell>
          <cell r="R532">
            <v>1246.7750000000001</v>
          </cell>
          <cell r="S532">
            <v>1267.1325000000002</v>
          </cell>
          <cell r="T532">
            <v>-20.357500000000073</v>
          </cell>
          <cell r="U532">
            <v>0.36274829253956392</v>
          </cell>
          <cell r="V532">
            <v>1956.4875000000002</v>
          </cell>
          <cell r="W532">
            <v>2608.65</v>
          </cell>
          <cell r="X532">
            <v>1778.625</v>
          </cell>
          <cell r="Y532">
            <v>2371.5</v>
          </cell>
        </row>
        <row r="533">
          <cell r="B533">
            <v>29797</v>
          </cell>
          <cell r="C533" t="str">
            <v>KingFisher Pro Package (Black)</v>
          </cell>
          <cell r="D533" t="str">
            <v>KingFisher Pro Package (Black Decal), 1775 XD</v>
          </cell>
          <cell r="F533">
            <v>0</v>
          </cell>
          <cell r="G533">
            <v>0</v>
          </cell>
          <cell r="H533">
            <v>8.25</v>
          </cell>
          <cell r="I533">
            <v>1</v>
          </cell>
          <cell r="L533">
            <v>9.25</v>
          </cell>
          <cell r="M533">
            <v>0</v>
          </cell>
          <cell r="P533">
            <v>630.45000000000005</v>
          </cell>
          <cell r="Q533">
            <v>3.2634573357588507E-2</v>
          </cell>
          <cell r="R533">
            <v>1268.7</v>
          </cell>
          <cell r="S533">
            <v>1228.605</v>
          </cell>
          <cell r="T533">
            <v>40.095000000000027</v>
          </cell>
          <cell r="U533">
            <v>0.32542958204229422</v>
          </cell>
          <cell r="V533">
            <v>1880.7525000000001</v>
          </cell>
          <cell r="W533">
            <v>2507.67</v>
          </cell>
          <cell r="X533">
            <v>1709.7749999999999</v>
          </cell>
          <cell r="Y533">
            <v>2279.6999999999998</v>
          </cell>
        </row>
        <row r="534">
          <cell r="B534">
            <v>29799</v>
          </cell>
          <cell r="C534" t="str">
            <v>KingFisher Pro Package (Black)</v>
          </cell>
          <cell r="D534" t="str">
            <v>KingFisher Pro Package (Black Decal), 1875 FC</v>
          </cell>
          <cell r="F534">
            <v>0</v>
          </cell>
          <cell r="G534">
            <v>0</v>
          </cell>
          <cell r="H534">
            <v>7.5</v>
          </cell>
          <cell r="I534">
            <v>1</v>
          </cell>
          <cell r="L534">
            <v>8.5</v>
          </cell>
          <cell r="M534">
            <v>0</v>
          </cell>
          <cell r="P534">
            <v>630.45000000000005</v>
          </cell>
          <cell r="Q534">
            <v>3.144030410516549E-2</v>
          </cell>
          <cell r="R534">
            <v>1216.95</v>
          </cell>
          <cell r="S534">
            <v>1179.855</v>
          </cell>
          <cell r="T534">
            <v>37.095000000000027</v>
          </cell>
          <cell r="U534">
            <v>0.29282760003312291</v>
          </cell>
          <cell r="V534">
            <v>1720.8675000000003</v>
          </cell>
          <cell r="W534">
            <v>2294.4900000000002</v>
          </cell>
          <cell r="X534">
            <v>1564.4250000000002</v>
          </cell>
          <cell r="Y534">
            <v>2085.9</v>
          </cell>
        </row>
        <row r="535">
          <cell r="B535">
            <v>29801</v>
          </cell>
          <cell r="C535" t="str">
            <v>KingFisher Pro Package (Black)</v>
          </cell>
          <cell r="D535" t="str">
            <v>KingFisher Pro Package (Black Decal), 1875 XS</v>
          </cell>
          <cell r="F535">
            <v>0</v>
          </cell>
          <cell r="G535">
            <v>0</v>
          </cell>
          <cell r="H535">
            <v>7.5</v>
          </cell>
          <cell r="I535">
            <v>1</v>
          </cell>
          <cell r="L535">
            <v>8.5</v>
          </cell>
          <cell r="M535">
            <v>0</v>
          </cell>
          <cell r="P535">
            <v>630.45000000000005</v>
          </cell>
          <cell r="Q535">
            <v>3.144030410516549E-2</v>
          </cell>
          <cell r="R535">
            <v>1216.95</v>
          </cell>
          <cell r="S535">
            <v>1179.855</v>
          </cell>
          <cell r="T535">
            <v>37.095000000000027</v>
          </cell>
          <cell r="U535">
            <v>0.3194505609730523</v>
          </cell>
          <cell r="V535">
            <v>1788.1875</v>
          </cell>
          <cell r="W535">
            <v>2384.25</v>
          </cell>
          <cell r="X535">
            <v>1625.625</v>
          </cell>
          <cell r="Y535">
            <v>2167.5</v>
          </cell>
        </row>
        <row r="536">
          <cell r="B536">
            <v>34802</v>
          </cell>
          <cell r="C536" t="str">
            <v>KingFisher Pro Package (Black)</v>
          </cell>
          <cell r="D536" t="str">
            <v>KingFisher Pro Package (Black Decal)</v>
          </cell>
          <cell r="E536" t="str">
            <v>1975 FW</v>
          </cell>
          <cell r="F536">
            <v>0</v>
          </cell>
          <cell r="G536">
            <v>0</v>
          </cell>
          <cell r="H536">
            <v>8.5</v>
          </cell>
          <cell r="I536">
            <v>1</v>
          </cell>
          <cell r="L536">
            <v>9.5</v>
          </cell>
          <cell r="M536">
            <v>1</v>
          </cell>
          <cell r="P536">
            <v>630.45000000000005</v>
          </cell>
          <cell r="Q536">
            <v>8.9922066694636232E-2</v>
          </cell>
          <cell r="R536">
            <v>1285.95</v>
          </cell>
          <cell r="S536">
            <v>1179.855</v>
          </cell>
          <cell r="T536">
            <v>106.09500000000003</v>
          </cell>
          <cell r="U536">
            <v>0.31625772131101781</v>
          </cell>
          <cell r="V536">
            <v>1880.7525000000001</v>
          </cell>
          <cell r="W536">
            <v>2507.67</v>
          </cell>
          <cell r="X536">
            <v>1709.7749999999999</v>
          </cell>
          <cell r="Y536">
            <v>2279.6999999999998</v>
          </cell>
        </row>
        <row r="537">
          <cell r="B537">
            <v>29802</v>
          </cell>
          <cell r="C537" t="str">
            <v>KingFisher Pro Package (Black)</v>
          </cell>
          <cell r="D537" t="str">
            <v>KingFisher Pro Package (Black Decal), 2175 XS</v>
          </cell>
          <cell r="F537">
            <v>0</v>
          </cell>
          <cell r="G537">
            <v>0</v>
          </cell>
          <cell r="H537">
            <v>8.5</v>
          </cell>
          <cell r="I537">
            <v>1</v>
          </cell>
          <cell r="L537">
            <v>9.5</v>
          </cell>
          <cell r="M537">
            <v>0</v>
          </cell>
          <cell r="P537">
            <v>635.54</v>
          </cell>
          <cell r="Q537">
            <v>3.3389203458504782E-2</v>
          </cell>
          <cell r="R537">
            <v>1291.04</v>
          </cell>
          <cell r="S537">
            <v>1249.326</v>
          </cell>
          <cell r="T537">
            <v>41.713999999999942</v>
          </cell>
          <cell r="U537">
            <v>0.33149772749926548</v>
          </cell>
          <cell r="V537">
            <v>1931.2425000000003</v>
          </cell>
          <cell r="W537">
            <v>2574.9900000000002</v>
          </cell>
          <cell r="X537">
            <v>1755.6750000000002</v>
          </cell>
          <cell r="Y537">
            <v>2340.9</v>
          </cell>
        </row>
        <row r="538">
          <cell r="B538">
            <v>29713</v>
          </cell>
          <cell r="C538" t="str">
            <v>KingFisher Pro Package (Silver)</v>
          </cell>
          <cell r="D538" t="str">
            <v>KingFisher Pro Package (Silver Decal), 1625 FC</v>
          </cell>
          <cell r="F538">
            <v>0</v>
          </cell>
          <cell r="G538">
            <v>0</v>
          </cell>
          <cell r="H538">
            <v>7.25</v>
          </cell>
          <cell r="I538">
            <v>1</v>
          </cell>
          <cell r="L538">
            <v>8.25</v>
          </cell>
          <cell r="M538">
            <v>0</v>
          </cell>
          <cell r="P538">
            <v>552.77499999999998</v>
          </cell>
          <cell r="Q538">
            <v>3.3457677074698391E-2</v>
          </cell>
          <cell r="R538">
            <v>1122.0250000000001</v>
          </cell>
          <cell r="S538">
            <v>1085.7</v>
          </cell>
          <cell r="T538">
            <v>36.325000000000045</v>
          </cell>
          <cell r="U538">
            <v>0.32144374443431473</v>
          </cell>
          <cell r="V538">
            <v>1653.5475000000001</v>
          </cell>
          <cell r="W538">
            <v>2204.73</v>
          </cell>
          <cell r="X538">
            <v>1503.2249999999999</v>
          </cell>
          <cell r="Y538">
            <v>2004.3</v>
          </cell>
        </row>
        <row r="539">
          <cell r="B539">
            <v>29714</v>
          </cell>
          <cell r="C539" t="str">
            <v>KingFisher Pro Package (Silver)</v>
          </cell>
          <cell r="D539" t="str">
            <v>KingFisher Pro Package (Silver Decal), 1825 FC</v>
          </cell>
          <cell r="F539">
            <v>0</v>
          </cell>
          <cell r="G539">
            <v>0</v>
          </cell>
          <cell r="H539">
            <v>7.5</v>
          </cell>
          <cell r="I539">
            <v>1</v>
          </cell>
          <cell r="L539">
            <v>8.5</v>
          </cell>
          <cell r="M539">
            <v>0</v>
          </cell>
          <cell r="P539">
            <v>552.77499999999998</v>
          </cell>
          <cell r="Q539">
            <v>3.3871772766459501E-2</v>
          </cell>
          <cell r="R539">
            <v>1139.2750000000001</v>
          </cell>
          <cell r="S539">
            <v>1101.95</v>
          </cell>
          <cell r="T539">
            <v>37.325000000000045</v>
          </cell>
          <cell r="U539">
            <v>0.31101162803003846</v>
          </cell>
          <cell r="V539">
            <v>1653.5475000000001</v>
          </cell>
          <cell r="W539">
            <v>2204.73</v>
          </cell>
          <cell r="X539">
            <v>1503.2249999999999</v>
          </cell>
          <cell r="Y539">
            <v>2004.3</v>
          </cell>
        </row>
        <row r="540">
          <cell r="B540">
            <v>30648</v>
          </cell>
          <cell r="C540" t="str">
            <v>KingFisher Pro Package (Silver)</v>
          </cell>
          <cell r="D540" t="str">
            <v>KingFisher Pro Package (Silver Decal), 2025 FC</v>
          </cell>
          <cell r="F540">
            <v>0</v>
          </cell>
          <cell r="G540">
            <v>0</v>
          </cell>
          <cell r="H540">
            <v>7.5</v>
          </cell>
          <cell r="I540">
            <v>3.5</v>
          </cell>
          <cell r="L540">
            <v>11</v>
          </cell>
          <cell r="M540">
            <v>2.5</v>
          </cell>
          <cell r="P540">
            <v>552.77499999999998</v>
          </cell>
          <cell r="Q540">
            <v>0.19041245065565593</v>
          </cell>
          <cell r="R540">
            <v>1311.7750000000001</v>
          </cell>
          <cell r="S540">
            <v>1101.95</v>
          </cell>
          <cell r="T540">
            <v>209.82500000000005</v>
          </cell>
          <cell r="U540">
            <v>0.24118218294435087</v>
          </cell>
          <cell r="V540">
            <v>1728.7087500000002</v>
          </cell>
          <cell r="W540">
            <v>2304.9450000000002</v>
          </cell>
          <cell r="X540">
            <v>1503.2249999999999</v>
          </cell>
          <cell r="Y540">
            <v>2004.3</v>
          </cell>
        </row>
        <row r="541">
          <cell r="B541">
            <v>29716</v>
          </cell>
          <cell r="C541" t="str">
            <v>KingFisher Pro Package (Silver)</v>
          </cell>
          <cell r="D541" t="str">
            <v>KingFisher Pro Package (Silver Decal), 2025 ESC</v>
          </cell>
          <cell r="F541">
            <v>0</v>
          </cell>
          <cell r="G541">
            <v>0</v>
          </cell>
          <cell r="H541">
            <v>9</v>
          </cell>
          <cell r="I541">
            <v>3.5</v>
          </cell>
          <cell r="L541">
            <v>12.5</v>
          </cell>
          <cell r="M541">
            <v>3</v>
          </cell>
          <cell r="P541">
            <v>558.01</v>
          </cell>
          <cell r="Q541">
            <v>0.21253585086042065</v>
          </cell>
          <cell r="R541">
            <v>1420.51</v>
          </cell>
          <cell r="S541">
            <v>1171.52</v>
          </cell>
          <cell r="T541">
            <v>248.99</v>
          </cell>
          <cell r="U541">
            <v>0.2979935754880158</v>
          </cell>
          <cell r="V541">
            <v>2023.5</v>
          </cell>
          <cell r="W541">
            <v>2698</v>
          </cell>
          <cell r="X541">
            <v>2023.4250000000002</v>
          </cell>
          <cell r="Y541">
            <v>2697.9</v>
          </cell>
        </row>
        <row r="542">
          <cell r="B542">
            <v>29717</v>
          </cell>
          <cell r="C542" t="str">
            <v>KingFisher Pro Package (Silver)</v>
          </cell>
          <cell r="D542" t="str">
            <v>KingFisher Pro Package (Silver Decal), 2025 ESC HHT</v>
          </cell>
          <cell r="F542">
            <v>0</v>
          </cell>
          <cell r="G542">
            <v>0</v>
          </cell>
          <cell r="H542">
            <v>9</v>
          </cell>
          <cell r="I542">
            <v>3.5</v>
          </cell>
          <cell r="L542">
            <v>12.5</v>
          </cell>
          <cell r="M542">
            <v>8.75</v>
          </cell>
          <cell r="P542">
            <v>526.6</v>
          </cell>
          <cell r="Q542">
            <v>0.80320633478289072</v>
          </cell>
          <cell r="R542">
            <v>1389.1</v>
          </cell>
          <cell r="S542">
            <v>770.35</v>
          </cell>
          <cell r="T542">
            <v>618.74999999999989</v>
          </cell>
          <cell r="U542">
            <v>0.31351618482826787</v>
          </cell>
          <cell r="V542">
            <v>2023.5</v>
          </cell>
          <cell r="W542">
            <v>2698</v>
          </cell>
          <cell r="X542">
            <v>1327.2750000000001</v>
          </cell>
          <cell r="Y542">
            <v>1769.7</v>
          </cell>
        </row>
        <row r="543">
          <cell r="B543">
            <v>29718</v>
          </cell>
          <cell r="C543" t="str">
            <v>KingFisher Pro Package (Silver)</v>
          </cell>
          <cell r="D543" t="str">
            <v>KingFisher Pro Package (Silver Decal), 2025 ESC HT</v>
          </cell>
          <cell r="F543">
            <v>0</v>
          </cell>
          <cell r="G543">
            <v>0</v>
          </cell>
          <cell r="H543">
            <v>9</v>
          </cell>
          <cell r="I543">
            <v>3.5</v>
          </cell>
          <cell r="L543">
            <v>12.5</v>
          </cell>
          <cell r="M543">
            <v>1</v>
          </cell>
          <cell r="P543">
            <v>563.245</v>
          </cell>
          <cell r="Q543">
            <v>9.1613135388832118E-2</v>
          </cell>
          <cell r="R543">
            <v>1425.7449999999999</v>
          </cell>
          <cell r="S543">
            <v>1306.0900000000001</v>
          </cell>
          <cell r="T543">
            <v>119.65499999999975</v>
          </cell>
          <cell r="U543">
            <v>0.2954064739313072</v>
          </cell>
          <cell r="V543">
            <v>2023.5</v>
          </cell>
          <cell r="W543">
            <v>2698</v>
          </cell>
          <cell r="X543">
            <v>2023.4250000000002</v>
          </cell>
          <cell r="Y543">
            <v>2697.9</v>
          </cell>
        </row>
        <row r="544">
          <cell r="B544">
            <v>29885</v>
          </cell>
          <cell r="C544" t="str">
            <v>KingFisher Pro Package (Silver)</v>
          </cell>
          <cell r="D544" t="str">
            <v>KingFisher Pro Package (Silver Decal), 1825 WR TL</v>
          </cell>
          <cell r="F544">
            <v>0</v>
          </cell>
          <cell r="G544">
            <v>0</v>
          </cell>
          <cell r="H544">
            <v>7.5</v>
          </cell>
          <cell r="I544">
            <v>3.5</v>
          </cell>
          <cell r="L544">
            <v>11</v>
          </cell>
          <cell r="M544">
            <v>2.5</v>
          </cell>
          <cell r="P544">
            <v>542.30499999999995</v>
          </cell>
          <cell r="Q544">
            <v>0.19078796863132649</v>
          </cell>
          <cell r="R544">
            <v>1301.3049999999998</v>
          </cell>
          <cell r="S544">
            <v>1092.81</v>
          </cell>
          <cell r="T544">
            <v>208.49499999999989</v>
          </cell>
          <cell r="U544">
            <v>0.25180106367687233</v>
          </cell>
          <cell r="V544">
            <v>1739.25</v>
          </cell>
          <cell r="W544">
            <v>2319</v>
          </cell>
          <cell r="X544">
            <v>1479</v>
          </cell>
          <cell r="Y544">
            <v>1972</v>
          </cell>
        </row>
        <row r="545">
          <cell r="B545">
            <v>29887</v>
          </cell>
          <cell r="C545" t="str">
            <v>KingFisher Pro Package (Silver)</v>
          </cell>
          <cell r="D545" t="str">
            <v>KingFisher Pro Package (Silver Decal), 1825 WR SC</v>
          </cell>
          <cell r="F545">
            <v>0</v>
          </cell>
          <cell r="G545">
            <v>0</v>
          </cell>
          <cell r="H545">
            <v>7.5</v>
          </cell>
          <cell r="I545">
            <v>3.5</v>
          </cell>
          <cell r="L545">
            <v>11</v>
          </cell>
          <cell r="M545">
            <v>2.5</v>
          </cell>
          <cell r="P545">
            <v>552.77499999999998</v>
          </cell>
          <cell r="Q545">
            <v>0.19041245065565593</v>
          </cell>
          <cell r="R545">
            <v>1311.7750000000001</v>
          </cell>
          <cell r="S545">
            <v>1101.95</v>
          </cell>
          <cell r="T545">
            <v>209.82500000000005</v>
          </cell>
          <cell r="U545">
            <v>0.29831670093442336</v>
          </cell>
          <cell r="V545">
            <v>1869.4687500000005</v>
          </cell>
          <cell r="W545">
            <v>2492.6250000000005</v>
          </cell>
          <cell r="X545">
            <v>1625.625</v>
          </cell>
          <cell r="Y545">
            <v>2167.5</v>
          </cell>
        </row>
        <row r="546">
          <cell r="B546">
            <v>29888</v>
          </cell>
          <cell r="C546" t="str">
            <v>KingFisher Pro Package (Silver)</v>
          </cell>
          <cell r="D546" t="str">
            <v>KingFisher Pro Package (Silver Decal), 1825 WR SPT</v>
          </cell>
          <cell r="F546">
            <v>0</v>
          </cell>
          <cell r="G546">
            <v>0</v>
          </cell>
          <cell r="H546">
            <v>7.5</v>
          </cell>
          <cell r="I546">
            <v>3.5</v>
          </cell>
          <cell r="L546">
            <v>11</v>
          </cell>
          <cell r="M546">
            <v>1.75</v>
          </cell>
          <cell r="P546">
            <v>552.77499999999998</v>
          </cell>
          <cell r="Q546">
            <v>0.13998001216650738</v>
          </cell>
          <cell r="R546">
            <v>1311.7750000000001</v>
          </cell>
          <cell r="S546">
            <v>1150.7</v>
          </cell>
          <cell r="T546">
            <v>161.07500000000005</v>
          </cell>
          <cell r="U546">
            <v>0.33285144943429495</v>
          </cell>
          <cell r="V546">
            <v>1966.24125</v>
          </cell>
          <cell r="W546">
            <v>2621.6550000000002</v>
          </cell>
          <cell r="X546">
            <v>1709.7749999999999</v>
          </cell>
          <cell r="Y546">
            <v>2279.6999999999998</v>
          </cell>
        </row>
        <row r="547">
          <cell r="B547">
            <v>29891</v>
          </cell>
          <cell r="C547" t="str">
            <v>KingFisher Pro Package (Silver)</v>
          </cell>
          <cell r="D547" t="str">
            <v>KingFisher Pro Package (Silver Decal), 1925 FL SPT</v>
          </cell>
          <cell r="F547">
            <v>0</v>
          </cell>
          <cell r="G547">
            <v>0</v>
          </cell>
          <cell r="H547">
            <v>8.5</v>
          </cell>
          <cell r="I547">
            <v>3.5</v>
          </cell>
          <cell r="L547">
            <v>12</v>
          </cell>
          <cell r="M547">
            <v>2.5</v>
          </cell>
          <cell r="P547">
            <v>558.01</v>
          </cell>
          <cell r="Q547">
            <v>0.18308692980060093</v>
          </cell>
          <cell r="R547">
            <v>1386.01</v>
          </cell>
          <cell r="S547">
            <v>1171.52</v>
          </cell>
          <cell r="T547">
            <v>214.49</v>
          </cell>
          <cell r="U547">
            <v>0.29823655358660689</v>
          </cell>
          <cell r="V547">
            <v>1975.0387500000002</v>
          </cell>
          <cell r="W547">
            <v>2633.3850000000002</v>
          </cell>
          <cell r="X547">
            <v>1717.4250000000002</v>
          </cell>
          <cell r="Y547">
            <v>2289.9</v>
          </cell>
        </row>
        <row r="548">
          <cell r="B548">
            <v>29892</v>
          </cell>
          <cell r="C548" t="str">
            <v>KingFisher Pro Package (Silver)</v>
          </cell>
          <cell r="D548" t="str">
            <v>KingFisher Pro Package (Silver Decal), 2025 FL TL</v>
          </cell>
          <cell r="F548">
            <v>0</v>
          </cell>
          <cell r="G548">
            <v>0</v>
          </cell>
          <cell r="H548">
            <v>8.5</v>
          </cell>
          <cell r="I548">
            <v>3.5</v>
          </cell>
          <cell r="L548">
            <v>12</v>
          </cell>
          <cell r="M548">
            <v>3.5</v>
          </cell>
          <cell r="P548">
            <v>547.54</v>
          </cell>
          <cell r="Q548">
            <v>0.25347646211886476</v>
          </cell>
          <cell r="R548">
            <v>1375.54</v>
          </cell>
          <cell r="S548">
            <v>1097.3800000000001</v>
          </cell>
          <cell r="T548">
            <v>278.15999999999985</v>
          </cell>
          <cell r="U548">
            <v>0.25475281051063253</v>
          </cell>
          <cell r="V548">
            <v>1845.75</v>
          </cell>
          <cell r="W548">
            <v>2461</v>
          </cell>
          <cell r="X548">
            <v>1487.9250000000002</v>
          </cell>
          <cell r="Y548">
            <v>1983.9</v>
          </cell>
        </row>
        <row r="549">
          <cell r="B549">
            <v>29893</v>
          </cell>
          <cell r="C549" t="str">
            <v>KingFisher Pro Package (Silver)</v>
          </cell>
          <cell r="D549" t="str">
            <v>KingFisher Pro Package (Silver Decal), 2025 FL SPT</v>
          </cell>
          <cell r="F549">
            <v>0</v>
          </cell>
          <cell r="G549">
            <v>0</v>
          </cell>
          <cell r="H549">
            <v>8.5</v>
          </cell>
          <cell r="I549">
            <v>3.5</v>
          </cell>
          <cell r="L549">
            <v>12</v>
          </cell>
          <cell r="M549">
            <v>2</v>
          </cell>
          <cell r="P549">
            <v>563.245</v>
          </cell>
          <cell r="Q549">
            <v>0.15113065638471254</v>
          </cell>
          <cell r="R549">
            <v>1391.2449999999999</v>
          </cell>
          <cell r="S549">
            <v>1208.5900000000001</v>
          </cell>
          <cell r="T549">
            <v>182.65499999999975</v>
          </cell>
          <cell r="U549">
            <v>0.29870975994112431</v>
          </cell>
          <cell r="V549">
            <v>1983.8362500000003</v>
          </cell>
          <cell r="W549">
            <v>2645.1150000000002</v>
          </cell>
          <cell r="X549">
            <v>1725.0749999999998</v>
          </cell>
          <cell r="Y549">
            <v>2300.1</v>
          </cell>
        </row>
        <row r="550">
          <cell r="B550">
            <v>29894</v>
          </cell>
          <cell r="C550" t="str">
            <v>KingFisher Pro Package (Silver)</v>
          </cell>
          <cell r="D550" t="str">
            <v>KingFisher Pro Package (Silver Decal), 2025 FL SPT XP</v>
          </cell>
          <cell r="F550">
            <v>0</v>
          </cell>
          <cell r="G550">
            <v>0</v>
          </cell>
          <cell r="H550">
            <v>8.5</v>
          </cell>
          <cell r="I550">
            <v>3.5</v>
          </cell>
          <cell r="L550">
            <v>12</v>
          </cell>
          <cell r="M550">
            <v>2</v>
          </cell>
          <cell r="P550">
            <v>563.245</v>
          </cell>
          <cell r="Q550">
            <v>0.15113065638471254</v>
          </cell>
          <cell r="R550">
            <v>1391.2449999999999</v>
          </cell>
          <cell r="S550">
            <v>1208.5900000000001</v>
          </cell>
          <cell r="T550">
            <v>182.65499999999975</v>
          </cell>
          <cell r="U550">
            <v>0.29870975994112431</v>
          </cell>
          <cell r="V550">
            <v>1983.8362500000003</v>
          </cell>
          <cell r="W550">
            <v>2645.1150000000002</v>
          </cell>
          <cell r="X550">
            <v>1725.0749999999998</v>
          </cell>
          <cell r="Y550">
            <v>2300.1</v>
          </cell>
        </row>
        <row r="551">
          <cell r="B551">
            <v>29896</v>
          </cell>
          <cell r="C551" t="str">
            <v>KingFisher Pro Package (Silver)</v>
          </cell>
          <cell r="D551" t="str">
            <v>KingFisher Pro Package (Silver Decal), 2125 AC SPT</v>
          </cell>
          <cell r="F551">
            <v>0</v>
          </cell>
          <cell r="G551">
            <v>0</v>
          </cell>
          <cell r="H551">
            <v>8.5</v>
          </cell>
          <cell r="I551">
            <v>3.5</v>
          </cell>
          <cell r="L551">
            <v>12</v>
          </cell>
          <cell r="M551">
            <v>1</v>
          </cell>
          <cell r="P551">
            <v>565.86249999999995</v>
          </cell>
          <cell r="Q551">
            <v>9.2475751934946573E-2</v>
          </cell>
          <cell r="R551">
            <v>1393.8625</v>
          </cell>
          <cell r="S551">
            <v>1275.875</v>
          </cell>
          <cell r="T551">
            <v>117.98749999999995</v>
          </cell>
          <cell r="U551">
            <v>0.31854418563435982</v>
          </cell>
          <cell r="V551">
            <v>2045.4187500000003</v>
          </cell>
          <cell r="W551">
            <v>2727.2250000000004</v>
          </cell>
          <cell r="X551">
            <v>1778.625</v>
          </cell>
          <cell r="Y551">
            <v>2371.5</v>
          </cell>
        </row>
        <row r="552">
          <cell r="B552">
            <v>29804</v>
          </cell>
          <cell r="C552" t="str">
            <v>KingFisher Pro Package (Silver)</v>
          </cell>
          <cell r="D552" t="str">
            <v>KingFisher Pro Package (Silver Decal), 1775 XD</v>
          </cell>
          <cell r="F552">
            <v>0</v>
          </cell>
          <cell r="G552">
            <v>0</v>
          </cell>
          <cell r="H552">
            <v>8.5</v>
          </cell>
          <cell r="I552">
            <v>3.5</v>
          </cell>
          <cell r="L552">
            <v>12</v>
          </cell>
          <cell r="M552">
            <v>2.75</v>
          </cell>
          <cell r="P552">
            <v>639.17499999999995</v>
          </cell>
          <cell r="Q552">
            <v>0.1859793064424865</v>
          </cell>
          <cell r="R552">
            <v>1467.175</v>
          </cell>
          <cell r="S552">
            <v>1237.0999999999999</v>
          </cell>
          <cell r="T552">
            <v>230.07500000000005</v>
          </cell>
          <cell r="U552">
            <v>0.25381740414610876</v>
          </cell>
          <cell r="V552">
            <v>1966.24125</v>
          </cell>
          <cell r="W552">
            <v>2621.6550000000002</v>
          </cell>
          <cell r="X552">
            <v>1709.7749999999999</v>
          </cell>
          <cell r="Y552">
            <v>2279.6999999999998</v>
          </cell>
        </row>
        <row r="553">
          <cell r="B553">
            <v>29806</v>
          </cell>
          <cell r="C553" t="str">
            <v>KingFisher Pro Package (Silver)</v>
          </cell>
          <cell r="D553" t="str">
            <v>KingFisher Pro Package (Silver Decal), 1875 FC</v>
          </cell>
          <cell r="F553">
            <v>0</v>
          </cell>
          <cell r="G553">
            <v>0</v>
          </cell>
          <cell r="H553">
            <v>7.5</v>
          </cell>
          <cell r="I553">
            <v>3.5</v>
          </cell>
          <cell r="L553">
            <v>11</v>
          </cell>
          <cell r="M553">
            <v>2.5</v>
          </cell>
          <cell r="P553">
            <v>639.17499999999995</v>
          </cell>
          <cell r="Q553">
            <v>0.17656835107502003</v>
          </cell>
          <cell r="R553">
            <v>1398.175</v>
          </cell>
          <cell r="S553">
            <v>1188.3499999999999</v>
          </cell>
          <cell r="T553">
            <v>209.82500000000005</v>
          </cell>
          <cell r="U553">
            <v>0.2228426752154391</v>
          </cell>
          <cell r="V553">
            <v>1799.0887500000003</v>
          </cell>
          <cell r="W553">
            <v>2398.7850000000003</v>
          </cell>
          <cell r="X553">
            <v>1564.4250000000002</v>
          </cell>
          <cell r="Y553">
            <v>2085.9</v>
          </cell>
        </row>
        <row r="554">
          <cell r="B554">
            <v>29808</v>
          </cell>
          <cell r="C554" t="str">
            <v>KingFisher Pro Package (Silver)</v>
          </cell>
          <cell r="D554" t="str">
            <v>KingFisher Pro Package (Silver Decal), 1875 XS</v>
          </cell>
          <cell r="F554">
            <v>0</v>
          </cell>
          <cell r="G554">
            <v>0</v>
          </cell>
          <cell r="H554">
            <v>7.5</v>
          </cell>
          <cell r="I554">
            <v>3.5</v>
          </cell>
          <cell r="L554">
            <v>11</v>
          </cell>
          <cell r="M554">
            <v>2.5</v>
          </cell>
          <cell r="P554">
            <v>639.17499999999995</v>
          </cell>
          <cell r="Q554">
            <v>0.17656835107502003</v>
          </cell>
          <cell r="R554">
            <v>1398.175</v>
          </cell>
          <cell r="S554">
            <v>1188.3499999999999</v>
          </cell>
          <cell r="T554">
            <v>209.82500000000005</v>
          </cell>
          <cell r="U554">
            <v>0.25210036273674025</v>
          </cell>
          <cell r="V554">
            <v>1869.4687500000005</v>
          </cell>
          <cell r="W554">
            <v>2492.6250000000005</v>
          </cell>
          <cell r="X554">
            <v>1625.625</v>
          </cell>
          <cell r="Y554">
            <v>2167.5</v>
          </cell>
        </row>
        <row r="555">
          <cell r="B555">
            <v>34803</v>
          </cell>
          <cell r="C555" t="str">
            <v>KingFisher Pro Package (Silver)</v>
          </cell>
          <cell r="D555" t="str">
            <v>KingFisher Pro Package (Silver Decal)</v>
          </cell>
          <cell r="E555" t="str">
            <v>1975 FW</v>
          </cell>
          <cell r="F555">
            <v>0</v>
          </cell>
          <cell r="G555">
            <v>0</v>
          </cell>
          <cell r="H555">
            <v>8.5</v>
          </cell>
          <cell r="I555">
            <v>3.5</v>
          </cell>
          <cell r="L555">
            <v>12</v>
          </cell>
          <cell r="M555">
            <v>3.5</v>
          </cell>
          <cell r="P555">
            <v>639.17499999999995</v>
          </cell>
          <cell r="Q555">
            <v>0.23463205284638369</v>
          </cell>
          <cell r="R555">
            <v>1467.175</v>
          </cell>
          <cell r="S555">
            <v>1188.3499999999999</v>
          </cell>
          <cell r="T555">
            <v>278.82500000000005</v>
          </cell>
          <cell r="U555">
            <v>0.25381740414610876</v>
          </cell>
          <cell r="V555">
            <v>1966.24125</v>
          </cell>
          <cell r="W555">
            <v>2621.6550000000002</v>
          </cell>
          <cell r="X555">
            <v>1709.7749999999999</v>
          </cell>
          <cell r="Y555">
            <v>2279.6999999999998</v>
          </cell>
        </row>
        <row r="556">
          <cell r="B556">
            <v>29809</v>
          </cell>
          <cell r="C556" t="str">
            <v>KingFisher Pro Package (Silver)</v>
          </cell>
          <cell r="D556" t="str">
            <v>KingFisher Pro Package (Silver Decal), 2175 XS</v>
          </cell>
          <cell r="F556">
            <v>0</v>
          </cell>
          <cell r="G556">
            <v>0</v>
          </cell>
          <cell r="H556">
            <v>8.5</v>
          </cell>
          <cell r="I556">
            <v>3.5</v>
          </cell>
          <cell r="L556">
            <v>12</v>
          </cell>
          <cell r="M556">
            <v>2.5</v>
          </cell>
          <cell r="P556">
            <v>644.41</v>
          </cell>
          <cell r="Q556">
            <v>0.17051163825998455</v>
          </cell>
          <cell r="R556">
            <v>1472.4099999999999</v>
          </cell>
          <cell r="S556">
            <v>1257.92</v>
          </cell>
          <cell r="T556">
            <v>214.48999999999978</v>
          </cell>
          <cell r="U556">
            <v>0.27073261182215952</v>
          </cell>
          <cell r="V556">
            <v>2019.0262500000003</v>
          </cell>
          <cell r="W556">
            <v>2692.0350000000003</v>
          </cell>
          <cell r="X556">
            <v>1755.6750000000002</v>
          </cell>
          <cell r="Y556">
            <v>2340.9</v>
          </cell>
        </row>
        <row r="557">
          <cell r="B557">
            <v>18426</v>
          </cell>
          <cell r="C557" t="str">
            <v>Decal Transom Smoky Edition</v>
          </cell>
          <cell r="D557" t="str">
            <v>Decal Transom Smoky Edition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L557">
            <v>0</v>
          </cell>
          <cell r="M557" t="e">
            <v>#N/A</v>
          </cell>
          <cell r="P557">
            <v>4.75</v>
          </cell>
          <cell r="Q557" t="e">
            <v>#VALUE!</v>
          </cell>
          <cell r="R557">
            <v>4.75</v>
          </cell>
          <cell r="S557" t="str">
            <v/>
          </cell>
          <cell r="T557" t="e">
            <v>#VALUE!</v>
          </cell>
          <cell r="U557">
            <v>0.57777777777777772</v>
          </cell>
          <cell r="V557">
            <v>11.25</v>
          </cell>
          <cell r="W557">
            <v>15</v>
          </cell>
        </row>
        <row r="558">
          <cell r="B558">
            <v>34907</v>
          </cell>
          <cell r="C558" t="str">
            <v>Extreme Sport Package (Silver/Black Decal)</v>
          </cell>
          <cell r="D558" t="str">
            <v>Extreme Sport Package (Silver/Black Decal)</v>
          </cell>
          <cell r="E558" t="str">
            <v>1975 FX9</v>
          </cell>
          <cell r="F558">
            <v>0</v>
          </cell>
          <cell r="G558">
            <v>0</v>
          </cell>
          <cell r="H558">
            <v>10</v>
          </cell>
          <cell r="I558">
            <v>1.5</v>
          </cell>
          <cell r="L558">
            <v>11.5</v>
          </cell>
          <cell r="M558">
            <v>2.25</v>
          </cell>
          <cell r="P558">
            <v>470.7</v>
          </cell>
          <cell r="Q558">
            <v>0.17934605158822706</v>
          </cell>
          <cell r="R558">
            <v>1264.2</v>
          </cell>
          <cell r="S558">
            <v>1071.95</v>
          </cell>
          <cell r="T558">
            <v>192.25</v>
          </cell>
          <cell r="U558">
            <v>0.31244059928943502</v>
          </cell>
          <cell r="V558">
            <v>1838.6775000000002</v>
          </cell>
          <cell r="W558">
            <v>2451.5700000000002</v>
          </cell>
          <cell r="X558">
            <v>1671.5249999999999</v>
          </cell>
          <cell r="Y558">
            <v>2228.6999999999998</v>
          </cell>
        </row>
        <row r="559">
          <cell r="B559">
            <v>34908</v>
          </cell>
          <cell r="C559" t="str">
            <v>Extreme Sport Package (Silver/White Decal)</v>
          </cell>
          <cell r="D559" t="str">
            <v>Extreme Sport Package (Silver/White Decal)</v>
          </cell>
          <cell r="E559" t="str">
            <v>1975 FX9</v>
          </cell>
          <cell r="F559">
            <v>0</v>
          </cell>
          <cell r="G559">
            <v>0</v>
          </cell>
          <cell r="H559">
            <v>10</v>
          </cell>
          <cell r="I559">
            <v>1.5</v>
          </cell>
          <cell r="L559">
            <v>11.5</v>
          </cell>
          <cell r="M559">
            <v>2.25</v>
          </cell>
          <cell r="P559">
            <v>470.7</v>
          </cell>
          <cell r="Q559">
            <v>0.17934605158822706</v>
          </cell>
          <cell r="R559">
            <v>1264.2</v>
          </cell>
          <cell r="S559">
            <v>1071.95</v>
          </cell>
          <cell r="T559">
            <v>192.25</v>
          </cell>
          <cell r="U559">
            <v>0.31244059928943502</v>
          </cell>
          <cell r="V559">
            <v>1838.6775000000002</v>
          </cell>
          <cell r="W559">
            <v>2451.5700000000002</v>
          </cell>
          <cell r="X559">
            <v>1671.5249999999999</v>
          </cell>
          <cell r="Y559">
            <v>2228.6999999999998</v>
          </cell>
        </row>
        <row r="560">
          <cell r="B560">
            <v>34909</v>
          </cell>
          <cell r="C560" t="str">
            <v>Extreme Sport Package (Black/White Decal)</v>
          </cell>
          <cell r="D560" t="str">
            <v>Extreme Sport Package (Black/Silver Decal)</v>
          </cell>
          <cell r="E560" t="str">
            <v>1975 FX9</v>
          </cell>
          <cell r="F560">
            <v>0</v>
          </cell>
          <cell r="G560">
            <v>0</v>
          </cell>
          <cell r="H560">
            <v>10</v>
          </cell>
          <cell r="I560">
            <v>1.5</v>
          </cell>
          <cell r="L560">
            <v>11.5</v>
          </cell>
          <cell r="M560">
            <v>2.25</v>
          </cell>
          <cell r="P560">
            <v>470.7</v>
          </cell>
          <cell r="Q560">
            <v>0.17934605158822706</v>
          </cell>
          <cell r="R560">
            <v>1264.2</v>
          </cell>
          <cell r="S560">
            <v>1071.95</v>
          </cell>
          <cell r="T560">
            <v>192.25</v>
          </cell>
          <cell r="U560">
            <v>0.31244059928943502</v>
          </cell>
          <cell r="V560">
            <v>1838.6775000000002</v>
          </cell>
          <cell r="W560">
            <v>2451.5700000000002</v>
          </cell>
          <cell r="X560">
            <v>1671.5249999999999</v>
          </cell>
          <cell r="Y560">
            <v>2228.6999999999998</v>
          </cell>
        </row>
        <row r="561">
          <cell r="B561">
            <v>27101</v>
          </cell>
          <cell r="C561" t="str">
            <v>Premium Hi-Polish Package</v>
          </cell>
          <cell r="D561" t="str">
            <v>Premium Hi-Polish Package, 16-18 FC</v>
          </cell>
          <cell r="F561">
            <v>0</v>
          </cell>
          <cell r="G561">
            <v>0</v>
          </cell>
          <cell r="H561">
            <v>3</v>
          </cell>
          <cell r="I561">
            <v>0.5</v>
          </cell>
          <cell r="L561">
            <v>3.5</v>
          </cell>
          <cell r="M561">
            <v>0</v>
          </cell>
          <cell r="P561">
            <v>134.19</v>
          </cell>
          <cell r="Q561">
            <v>4.3612322564515651E-2</v>
          </cell>
          <cell r="R561">
            <v>375.69</v>
          </cell>
          <cell r="S561">
            <v>359.99</v>
          </cell>
          <cell r="T561">
            <v>15.699999999999989</v>
          </cell>
          <cell r="U561">
            <v>0.34824414171773566</v>
          </cell>
          <cell r="V561">
            <v>576.42750000000012</v>
          </cell>
          <cell r="W561">
            <v>768.57000000000016</v>
          </cell>
          <cell r="X561">
            <v>524.02500000000009</v>
          </cell>
          <cell r="Y561">
            <v>698.7</v>
          </cell>
        </row>
        <row r="562">
          <cell r="B562">
            <v>30649</v>
          </cell>
          <cell r="C562" t="str">
            <v>Premium Hi-Polish Package</v>
          </cell>
          <cell r="D562" t="str">
            <v>Premium Hi-Polish Package, 2025 FC</v>
          </cell>
          <cell r="F562">
            <v>0</v>
          </cell>
          <cell r="G562">
            <v>0</v>
          </cell>
          <cell r="H562">
            <v>3</v>
          </cell>
          <cell r="I562">
            <v>0.5</v>
          </cell>
          <cell r="L562">
            <v>3.5</v>
          </cell>
          <cell r="M562">
            <v>0</v>
          </cell>
          <cell r="P562">
            <v>144.91999999999999</v>
          </cell>
          <cell r="Q562">
            <v>4.2518750337236261E-2</v>
          </cell>
          <cell r="R562">
            <v>386.41999999999996</v>
          </cell>
          <cell r="S562">
            <v>370.65999999999997</v>
          </cell>
          <cell r="T562">
            <v>15.759999999999991</v>
          </cell>
          <cell r="U562">
            <v>0.40747896421520718</v>
          </cell>
          <cell r="V562">
            <v>652.16250000000002</v>
          </cell>
          <cell r="W562">
            <v>869.55000000000007</v>
          </cell>
          <cell r="X562">
            <v>592.875</v>
          </cell>
          <cell r="Y562">
            <v>790.5</v>
          </cell>
        </row>
        <row r="563">
          <cell r="B563">
            <v>27103</v>
          </cell>
          <cell r="C563" t="str">
            <v>Premium Hi-Polish Package</v>
          </cell>
          <cell r="D563" t="str">
            <v>Premium Hi-Polish Package, 2025 ESC</v>
          </cell>
          <cell r="F563">
            <v>0</v>
          </cell>
          <cell r="G563">
            <v>0</v>
          </cell>
          <cell r="H563">
            <v>4</v>
          </cell>
          <cell r="I563">
            <v>0.5</v>
          </cell>
          <cell r="L563">
            <v>4.5</v>
          </cell>
          <cell r="M563">
            <v>0</v>
          </cell>
          <cell r="P563">
            <v>140.94999999999999</v>
          </cell>
          <cell r="Q563">
            <v>4.4853843127271031E-2</v>
          </cell>
          <cell r="R563">
            <v>451.45</v>
          </cell>
          <cell r="S563">
            <v>432.07</v>
          </cell>
          <cell r="T563">
            <v>19.379999999999995</v>
          </cell>
          <cell r="U563">
            <v>0.34173929843363271</v>
          </cell>
          <cell r="V563">
            <v>685.8225000000001</v>
          </cell>
          <cell r="W563">
            <v>914.43000000000018</v>
          </cell>
          <cell r="X563">
            <v>623.47500000000002</v>
          </cell>
          <cell r="Y563">
            <v>831.30000000000007</v>
          </cell>
        </row>
        <row r="564">
          <cell r="B564">
            <v>34455</v>
          </cell>
          <cell r="C564" t="str">
            <v>Premium Hi-Polish Package</v>
          </cell>
          <cell r="D564" t="str">
            <v>Premium Hi-Polish Package, 2025 ESC HHT</v>
          </cell>
          <cell r="F564">
            <v>0</v>
          </cell>
          <cell r="G564">
            <v>0</v>
          </cell>
          <cell r="H564">
            <v>16</v>
          </cell>
          <cell r="I564">
            <v>0.5</v>
          </cell>
          <cell r="L564">
            <v>16.5</v>
          </cell>
          <cell r="M564">
            <v>0</v>
          </cell>
          <cell r="P564">
            <v>458.47</v>
          </cell>
          <cell r="R564">
            <v>1596.97</v>
          </cell>
          <cell r="S564">
            <v>1523.66</v>
          </cell>
          <cell r="T564">
            <v>73.309999999999945</v>
          </cell>
          <cell r="U564">
            <v>0.35559731944431838</v>
          </cell>
          <cell r="V564">
            <v>2478.2175000000002</v>
          </cell>
          <cell r="W564">
            <v>3304.2900000000004</v>
          </cell>
          <cell r="X564">
            <v>2252.9250000000002</v>
          </cell>
          <cell r="Y564">
            <v>3003.9</v>
          </cell>
        </row>
        <row r="565">
          <cell r="B565">
            <v>27104</v>
          </cell>
          <cell r="C565" t="str">
            <v>Premium Hi-Polish Package</v>
          </cell>
          <cell r="D565" t="str">
            <v>Premium Hi-Polish Package, 2025 ESC HT, 22-24 ESC HT</v>
          </cell>
          <cell r="F565">
            <v>0</v>
          </cell>
          <cell r="G565">
            <v>0</v>
          </cell>
          <cell r="H565">
            <v>7</v>
          </cell>
          <cell r="I565">
            <v>0.5</v>
          </cell>
          <cell r="L565">
            <v>7.5</v>
          </cell>
          <cell r="M565">
            <v>0</v>
          </cell>
          <cell r="P565">
            <v>17.329999999999998</v>
          </cell>
          <cell r="Q565">
            <v>5.6516929398285357E-2</v>
          </cell>
          <cell r="R565">
            <v>534.83000000000004</v>
          </cell>
          <cell r="S565">
            <v>506.22</v>
          </cell>
          <cell r="T565">
            <v>28.610000000000014</v>
          </cell>
          <cell r="U565">
            <v>0.37993420575916992</v>
          </cell>
          <cell r="V565">
            <v>862.53750000000014</v>
          </cell>
          <cell r="W565">
            <v>1150.0500000000002</v>
          </cell>
          <cell r="X565">
            <v>784.125</v>
          </cell>
          <cell r="Y565">
            <v>1045.5</v>
          </cell>
        </row>
        <row r="566">
          <cell r="B566">
            <v>30447</v>
          </cell>
          <cell r="C566" t="str">
            <v>Premium Hi-Polish Package</v>
          </cell>
          <cell r="D566" t="str">
            <v>Premium Hi-Polish Package, 2325 CXP</v>
          </cell>
          <cell r="F566">
            <v>0</v>
          </cell>
          <cell r="G566">
            <v>0</v>
          </cell>
          <cell r="H566">
            <v>8</v>
          </cell>
          <cell r="I566">
            <v>0.5</v>
          </cell>
          <cell r="L566">
            <v>8.5</v>
          </cell>
          <cell r="M566">
            <v>0</v>
          </cell>
          <cell r="P566">
            <v>11.32</v>
          </cell>
          <cell r="Q566">
            <v>5.8763105695664605E-2</v>
          </cell>
          <cell r="R566">
            <v>597.82000000000005</v>
          </cell>
          <cell r="S566">
            <v>564.64</v>
          </cell>
          <cell r="T566">
            <v>33.180000000000064</v>
          </cell>
          <cell r="U566">
            <v>0.32017046342968108</v>
          </cell>
          <cell r="V566">
            <v>879.36750000000018</v>
          </cell>
          <cell r="W566">
            <v>1172.4900000000002</v>
          </cell>
          <cell r="X566">
            <v>799.42500000000007</v>
          </cell>
          <cell r="Y566">
            <v>1065.9000000000001</v>
          </cell>
        </row>
        <row r="567">
          <cell r="B567">
            <v>27775</v>
          </cell>
          <cell r="C567" t="str">
            <v>Premium Hi-Polish Package</v>
          </cell>
          <cell r="D567" t="str">
            <v>Premium Hi-Polish Package, 26-28 CXP</v>
          </cell>
          <cell r="F567">
            <v>0</v>
          </cell>
          <cell r="G567">
            <v>0</v>
          </cell>
          <cell r="H567">
            <v>8</v>
          </cell>
          <cell r="I567">
            <v>0.5</v>
          </cell>
          <cell r="L567">
            <v>8.5</v>
          </cell>
          <cell r="M567">
            <v>0</v>
          </cell>
          <cell r="P567">
            <v>17.329999999999998</v>
          </cell>
          <cell r="Q567">
            <v>5.7088337243093749E-2</v>
          </cell>
          <cell r="R567">
            <v>603.83000000000004</v>
          </cell>
          <cell r="S567">
            <v>571.22</v>
          </cell>
          <cell r="T567">
            <v>32.610000000000014</v>
          </cell>
          <cell r="U567">
            <v>0.31333600570864861</v>
          </cell>
          <cell r="V567">
            <v>879.36750000000018</v>
          </cell>
          <cell r="W567">
            <v>1172.4900000000002</v>
          </cell>
          <cell r="X567">
            <v>799.42500000000007</v>
          </cell>
          <cell r="Y567">
            <v>1065.9000000000001</v>
          </cell>
        </row>
        <row r="568">
          <cell r="B568">
            <v>24241</v>
          </cell>
          <cell r="C568" t="str">
            <v>Premium Hi-Polish Package</v>
          </cell>
          <cell r="D568" t="str">
            <v>Premium Hi-Polish Package, 1775 XD</v>
          </cell>
          <cell r="F568">
            <v>0</v>
          </cell>
          <cell r="G568">
            <v>0</v>
          </cell>
          <cell r="H568">
            <v>5.5</v>
          </cell>
          <cell r="I568">
            <v>0.5</v>
          </cell>
          <cell r="L568">
            <v>6</v>
          </cell>
          <cell r="M568">
            <v>0</v>
          </cell>
          <cell r="P568">
            <v>133.76</v>
          </cell>
          <cell r="Q568">
            <v>4.8705774238015122E-2</v>
          </cell>
          <cell r="R568">
            <v>547.76</v>
          </cell>
          <cell r="S568">
            <v>522.31999999999994</v>
          </cell>
          <cell r="T568">
            <v>25.440000000000055</v>
          </cell>
          <cell r="U568">
            <v>0.36494355317884741</v>
          </cell>
          <cell r="V568">
            <v>862.53750000000014</v>
          </cell>
          <cell r="W568">
            <v>1150.0500000000002</v>
          </cell>
          <cell r="X568">
            <v>784.125</v>
          </cell>
          <cell r="Y568">
            <v>1045.5</v>
          </cell>
        </row>
        <row r="569">
          <cell r="B569">
            <v>24243</v>
          </cell>
          <cell r="C569" t="str">
            <v>Premium Hi-Polish Package</v>
          </cell>
          <cell r="D569" t="str">
            <v>Premium Hi-Polish Package, 1875 FC</v>
          </cell>
          <cell r="F569">
            <v>0</v>
          </cell>
          <cell r="G569">
            <v>0</v>
          </cell>
          <cell r="H569">
            <v>5.5</v>
          </cell>
          <cell r="I569">
            <v>0.5</v>
          </cell>
          <cell r="L569">
            <v>6</v>
          </cell>
          <cell r="M569">
            <v>0</v>
          </cell>
          <cell r="P569">
            <v>132.16999999999999</v>
          </cell>
          <cell r="Q569">
            <v>4.8975358672479694E-2</v>
          </cell>
          <cell r="R569">
            <v>546.16999999999996</v>
          </cell>
          <cell r="S569">
            <v>520.66999999999996</v>
          </cell>
          <cell r="T569">
            <v>25.5</v>
          </cell>
          <cell r="U569">
            <v>0.36678695129197297</v>
          </cell>
          <cell r="V569">
            <v>862.53750000000014</v>
          </cell>
          <cell r="W569">
            <v>1150.0500000000002</v>
          </cell>
          <cell r="X569">
            <v>784.125</v>
          </cell>
          <cell r="Y569">
            <v>1045.5</v>
          </cell>
        </row>
        <row r="570">
          <cell r="B570">
            <v>24245</v>
          </cell>
          <cell r="C570" t="str">
            <v>Premium Hi-Polish Package</v>
          </cell>
          <cell r="D570" t="str">
            <v>Premium Hi-Polish Package, 1875 XS</v>
          </cell>
          <cell r="F570">
            <v>0</v>
          </cell>
          <cell r="G570">
            <v>0</v>
          </cell>
          <cell r="H570">
            <v>5.5</v>
          </cell>
          <cell r="I570">
            <v>0.5</v>
          </cell>
          <cell r="L570">
            <v>6</v>
          </cell>
          <cell r="M570">
            <v>0</v>
          </cell>
          <cell r="P570">
            <v>123.8</v>
          </cell>
          <cell r="Q570">
            <v>5.1170790821312595E-2</v>
          </cell>
          <cell r="R570">
            <v>537.79999999999995</v>
          </cell>
          <cell r="S570">
            <v>511.62</v>
          </cell>
          <cell r="T570">
            <v>26.17999999999995</v>
          </cell>
          <cell r="U570">
            <v>0.38251511994052501</v>
          </cell>
          <cell r="V570">
            <v>870.9525000000001</v>
          </cell>
          <cell r="W570">
            <v>1161.2700000000002</v>
          </cell>
          <cell r="X570">
            <v>791.77500000000009</v>
          </cell>
          <cell r="Y570">
            <v>1055.7</v>
          </cell>
        </row>
        <row r="571">
          <cell r="B571">
            <v>34804</v>
          </cell>
          <cell r="C571" t="str">
            <v>Premium Hi-Polish Package</v>
          </cell>
          <cell r="D571" t="str">
            <v>Premium Hi-Polish Package</v>
          </cell>
          <cell r="E571" t="str">
            <v>1975 FW</v>
          </cell>
          <cell r="F571">
            <v>0</v>
          </cell>
          <cell r="G571">
            <v>0</v>
          </cell>
          <cell r="H571">
            <v>5.5</v>
          </cell>
          <cell r="I571">
            <v>0.5</v>
          </cell>
          <cell r="L571">
            <v>6</v>
          </cell>
          <cell r="M571">
            <v>0</v>
          </cell>
          <cell r="P571">
            <v>133.66</v>
          </cell>
          <cell r="Q571">
            <v>4.583126456097468E-2</v>
          </cell>
          <cell r="R571">
            <v>547.66</v>
          </cell>
          <cell r="S571">
            <v>523.66</v>
          </cell>
          <cell r="T571">
            <v>24</v>
          </cell>
          <cell r="U571">
            <v>0.44136135400967524</v>
          </cell>
          <cell r="V571">
            <v>980.34750000000008</v>
          </cell>
          <cell r="W571">
            <v>1307.1300000000001</v>
          </cell>
          <cell r="X571">
            <v>891.22499999999991</v>
          </cell>
          <cell r="Y571">
            <v>1188.3</v>
          </cell>
        </row>
        <row r="572">
          <cell r="B572">
            <v>24246</v>
          </cell>
          <cell r="C572" t="str">
            <v>Premium Hi-Polish Package</v>
          </cell>
          <cell r="D572" t="str">
            <v>Premium Hi-Polish Package, 2175 XS</v>
          </cell>
          <cell r="F572">
            <v>0</v>
          </cell>
          <cell r="G572">
            <v>0</v>
          </cell>
          <cell r="H572">
            <v>5.75</v>
          </cell>
          <cell r="I572">
            <v>0.5</v>
          </cell>
          <cell r="L572">
            <v>6.25</v>
          </cell>
          <cell r="M572">
            <v>0</v>
          </cell>
          <cell r="P572">
            <v>123.33</v>
          </cell>
          <cell r="Q572">
            <v>5.1954703237921777E-2</v>
          </cell>
          <cell r="R572">
            <v>554.58000000000004</v>
          </cell>
          <cell r="S572">
            <v>527.19000000000005</v>
          </cell>
          <cell r="T572">
            <v>27.389999999999986</v>
          </cell>
          <cell r="U572">
            <v>0.3693421692295884</v>
          </cell>
          <cell r="V572">
            <v>879.36750000000018</v>
          </cell>
          <cell r="W572">
            <v>1172.4900000000002</v>
          </cell>
          <cell r="X572">
            <v>799.42500000000007</v>
          </cell>
          <cell r="Y572">
            <v>1065.9000000000001</v>
          </cell>
        </row>
        <row r="573">
          <cell r="B573">
            <v>35597</v>
          </cell>
          <cell r="C573" t="str">
            <v>NEW Premium Hi-Polish Package, 2175 XS 2.3L</v>
          </cell>
          <cell r="D573" t="str">
            <v>Premium Hi-Polish Package</v>
          </cell>
          <cell r="E573" t="str">
            <v>2175 XS 2.3L</v>
          </cell>
          <cell r="F573">
            <v>0</v>
          </cell>
          <cell r="G573">
            <v>0</v>
          </cell>
          <cell r="H573">
            <v>5.75</v>
          </cell>
          <cell r="I573">
            <v>0.5</v>
          </cell>
          <cell r="L573">
            <v>6.25</v>
          </cell>
          <cell r="M573">
            <v>0</v>
          </cell>
          <cell r="P573">
            <v>125.35</v>
          </cell>
          <cell r="Q573">
            <v>-0.1469208840388683</v>
          </cell>
          <cell r="R573">
            <v>556.6</v>
          </cell>
          <cell r="S573">
            <v>652.46</v>
          </cell>
          <cell r="T573">
            <v>-95.860000000000014</v>
          </cell>
          <cell r="U573">
            <v>0.36704506363949096</v>
          </cell>
          <cell r="V573">
            <v>879.36750000000018</v>
          </cell>
          <cell r="W573">
            <v>1172.4900000000002</v>
          </cell>
          <cell r="X573">
            <v>799.42500000000007</v>
          </cell>
          <cell r="Y573">
            <v>1065.9000000000001</v>
          </cell>
        </row>
        <row r="574">
          <cell r="B574">
            <v>32836</v>
          </cell>
          <cell r="C574" t="str">
            <v>Premium Hi-Polish Package</v>
          </cell>
          <cell r="D574" t="str">
            <v>Premium Hi-Polish Package, 1825 WR</v>
          </cell>
          <cell r="F574">
            <v>0</v>
          </cell>
          <cell r="G574">
            <v>0</v>
          </cell>
          <cell r="H574">
            <v>6</v>
          </cell>
          <cell r="I574">
            <v>0.5</v>
          </cell>
          <cell r="L574">
            <v>6.5</v>
          </cell>
          <cell r="M574">
            <v>0</v>
          </cell>
          <cell r="P574">
            <v>11.22</v>
          </cell>
          <cell r="Q574">
            <v>6.0924951536970445E-2</v>
          </cell>
          <cell r="R574">
            <v>459.72</v>
          </cell>
          <cell r="S574">
            <v>433.32</v>
          </cell>
          <cell r="T574">
            <v>26.400000000000034</v>
          </cell>
          <cell r="U574">
            <v>0.37738953783646528</v>
          </cell>
          <cell r="V574">
            <v>738.37500000000011</v>
          </cell>
          <cell r="W574">
            <v>984.50000000000011</v>
          </cell>
          <cell r="X574">
            <v>671.25</v>
          </cell>
          <cell r="Y574">
            <v>895</v>
          </cell>
        </row>
        <row r="575">
          <cell r="B575">
            <v>24239</v>
          </cell>
          <cell r="C575" t="str">
            <v>Premium Hi-Polish Package</v>
          </cell>
          <cell r="D575" t="str">
            <v xml:space="preserve">Premium Hi-Polish Package, 1925 FL, </v>
          </cell>
          <cell r="F575">
            <v>0</v>
          </cell>
          <cell r="G575">
            <v>0</v>
          </cell>
          <cell r="H575">
            <v>6</v>
          </cell>
          <cell r="I575">
            <v>0.5</v>
          </cell>
          <cell r="L575">
            <v>6.5</v>
          </cell>
          <cell r="M575">
            <v>0</v>
          </cell>
          <cell r="P575">
            <v>130.4</v>
          </cell>
          <cell r="Q575">
            <v>0.33239734855459391</v>
          </cell>
          <cell r="R575">
            <v>578.9</v>
          </cell>
          <cell r="S575">
            <v>434.48</v>
          </cell>
          <cell r="T575">
            <v>144.41999999999996</v>
          </cell>
          <cell r="U575">
            <v>0.2950989345509894</v>
          </cell>
          <cell r="V575">
            <v>821.25</v>
          </cell>
          <cell r="W575">
            <v>1095</v>
          </cell>
          <cell r="X575">
            <v>671.25</v>
          </cell>
          <cell r="Y575">
            <v>895</v>
          </cell>
        </row>
        <row r="576">
          <cell r="B576">
            <v>35154</v>
          </cell>
          <cell r="C576" t="str">
            <v>NEW Premium Hi-Polish Package (2021)</v>
          </cell>
          <cell r="D576" t="str">
            <v>Premium Hi-Polish Package, 2025 FL</v>
          </cell>
          <cell r="F576">
            <v>0</v>
          </cell>
          <cell r="G576">
            <v>0</v>
          </cell>
          <cell r="H576">
            <v>6</v>
          </cell>
          <cell r="I576">
            <v>0.5</v>
          </cell>
          <cell r="L576">
            <v>6.5</v>
          </cell>
          <cell r="M576">
            <v>0</v>
          </cell>
          <cell r="P576">
            <v>12.36</v>
          </cell>
          <cell r="Q576">
            <v>6.0716258515927074E-2</v>
          </cell>
          <cell r="R576">
            <v>460.86</v>
          </cell>
          <cell r="S576">
            <v>434.48</v>
          </cell>
          <cell r="T576">
            <v>26.379999999999995</v>
          </cell>
          <cell r="U576">
            <v>0.43883105022831048</v>
          </cell>
          <cell r="V576">
            <v>821.25</v>
          </cell>
          <cell r="W576">
            <v>1095</v>
          </cell>
          <cell r="X576">
            <v>671.25</v>
          </cell>
          <cell r="Y576">
            <v>895</v>
          </cell>
        </row>
        <row r="577">
          <cell r="B577">
            <v>24240</v>
          </cell>
          <cell r="C577" t="str">
            <v>Premium Hi-Polish Package</v>
          </cell>
          <cell r="D577" t="str">
            <v>Premium Hi-Polish Package, 2125 AC SPT</v>
          </cell>
          <cell r="F577">
            <v>0</v>
          </cell>
          <cell r="G577">
            <v>0</v>
          </cell>
          <cell r="H577">
            <v>6</v>
          </cell>
          <cell r="I577">
            <v>0.5</v>
          </cell>
          <cell r="L577">
            <v>6.5</v>
          </cell>
          <cell r="M577">
            <v>0</v>
          </cell>
          <cell r="P577">
            <v>9.14</v>
          </cell>
          <cell r="Q577">
            <v>5.8078239156570809E-2</v>
          </cell>
          <cell r="R577">
            <v>457.64</v>
          </cell>
          <cell r="S577">
            <v>432.52</v>
          </cell>
          <cell r="T577">
            <v>25.120000000000005</v>
          </cell>
          <cell r="U577">
            <v>0.44275190258751906</v>
          </cell>
          <cell r="V577">
            <v>821.25</v>
          </cell>
          <cell r="W577">
            <v>1095</v>
          </cell>
          <cell r="X577">
            <v>671.25</v>
          </cell>
          <cell r="Y577">
            <v>895</v>
          </cell>
        </row>
        <row r="578">
          <cell r="B578">
            <v>20808</v>
          </cell>
          <cell r="C578" t="str">
            <v>Water line stripe - charge</v>
          </cell>
          <cell r="D578" t="str">
            <v>Painted waterline stripe accent color</v>
          </cell>
          <cell r="F578">
            <v>0</v>
          </cell>
          <cell r="G578">
            <v>0</v>
          </cell>
          <cell r="H578">
            <v>1.75</v>
          </cell>
          <cell r="I578">
            <v>0</v>
          </cell>
          <cell r="L578">
            <v>1.75</v>
          </cell>
          <cell r="M578">
            <v>0</v>
          </cell>
          <cell r="P578">
            <v>32.4</v>
          </cell>
          <cell r="Q578">
            <v>4.7895997263085868E-2</v>
          </cell>
          <cell r="R578">
            <v>153.15</v>
          </cell>
          <cell r="S578">
            <v>146.15</v>
          </cell>
          <cell r="T578">
            <v>7</v>
          </cell>
          <cell r="U578">
            <v>0.56145437364430983</v>
          </cell>
          <cell r="V578">
            <v>349.22250000000003</v>
          </cell>
          <cell r="W578">
            <v>465.63000000000005</v>
          </cell>
          <cell r="X578">
            <v>317.47500000000002</v>
          </cell>
          <cell r="Y578">
            <v>423.3</v>
          </cell>
        </row>
        <row r="579">
          <cell r="B579">
            <v>19169</v>
          </cell>
          <cell r="C579" t="str">
            <v>Water line stripe - Charge</v>
          </cell>
          <cell r="D579" t="str">
            <v>Painted waterline stripe accent color, 2525, 2725, 2825, 3025</v>
          </cell>
          <cell r="F579">
            <v>0</v>
          </cell>
          <cell r="G579">
            <v>0</v>
          </cell>
          <cell r="H579">
            <v>2.5</v>
          </cell>
          <cell r="I579">
            <v>0</v>
          </cell>
          <cell r="L579">
            <v>2.5</v>
          </cell>
          <cell r="M579">
            <v>0</v>
          </cell>
          <cell r="P579">
            <v>64.8</v>
          </cell>
          <cell r="Q579">
            <v>4.3994720633523977E-2</v>
          </cell>
          <cell r="R579">
            <v>237.3</v>
          </cell>
          <cell r="S579">
            <v>227.3</v>
          </cell>
          <cell r="T579">
            <v>10</v>
          </cell>
          <cell r="U579">
            <v>0.58832637235385199</v>
          </cell>
          <cell r="V579">
            <v>576.42750000000012</v>
          </cell>
          <cell r="W579">
            <v>768.57000000000016</v>
          </cell>
          <cell r="X579">
            <v>524.02500000000009</v>
          </cell>
          <cell r="Y579">
            <v>698.7</v>
          </cell>
        </row>
        <row r="580">
          <cell r="B580">
            <v>19170</v>
          </cell>
          <cell r="C580" t="str">
            <v>Water line stripe - charge</v>
          </cell>
          <cell r="D580" t="str">
            <v>Painted waterline stripe accent color, 3125, 3425</v>
          </cell>
          <cell r="F580">
            <v>0</v>
          </cell>
          <cell r="G580">
            <v>0</v>
          </cell>
          <cell r="H580">
            <v>3.5</v>
          </cell>
          <cell r="I580">
            <v>0</v>
          </cell>
          <cell r="L580">
            <v>3.5</v>
          </cell>
          <cell r="M580">
            <v>0</v>
          </cell>
          <cell r="P580">
            <v>86.4</v>
          </cell>
          <cell r="Q580">
            <v>4.4600191143676332E-2</v>
          </cell>
          <cell r="R580">
            <v>327.9</v>
          </cell>
          <cell r="S580">
            <v>313.89999999999998</v>
          </cell>
          <cell r="T580">
            <v>14</v>
          </cell>
          <cell r="U580">
            <v>0.5098599760086997</v>
          </cell>
          <cell r="V580">
            <v>668.99250000000006</v>
          </cell>
          <cell r="W580">
            <v>891.99</v>
          </cell>
          <cell r="X580">
            <v>608.17499999999995</v>
          </cell>
          <cell r="Y580">
            <v>810.9</v>
          </cell>
        </row>
        <row r="581">
          <cell r="B581">
            <v>32624</v>
          </cell>
          <cell r="C581" t="str">
            <v>Polished rub rails &amp; cabin drip rails upgrade</v>
          </cell>
          <cell r="D581" t="str">
            <v>Polished rub rails &amp; cabin drip rails upgrade</v>
          </cell>
          <cell r="F581">
            <v>0</v>
          </cell>
          <cell r="G581">
            <v>0</v>
          </cell>
          <cell r="H581">
            <v>8</v>
          </cell>
          <cell r="I581">
            <v>0</v>
          </cell>
          <cell r="L581">
            <v>8</v>
          </cell>
          <cell r="M581">
            <v>0</v>
          </cell>
          <cell r="P581">
            <v>0</v>
          </cell>
          <cell r="Q581">
            <v>6.1538461538461542E-2</v>
          </cell>
          <cell r="R581">
            <v>552</v>
          </cell>
          <cell r="S581">
            <v>520</v>
          </cell>
          <cell r="T581">
            <v>32</v>
          </cell>
          <cell r="U581">
            <v>0.33403910710569418</v>
          </cell>
          <cell r="V581">
            <v>828.87750000000005</v>
          </cell>
          <cell r="W581">
            <v>1105.17</v>
          </cell>
          <cell r="X581">
            <v>753.52500000000009</v>
          </cell>
          <cell r="Y581">
            <v>1004.7</v>
          </cell>
        </row>
        <row r="582">
          <cell r="B582">
            <v>32828</v>
          </cell>
          <cell r="C582" t="str">
            <v>Polished rub rails &amp; cabin drip rails upgrade</v>
          </cell>
          <cell r="D582" t="str">
            <v>Polished rub rails &amp; cabin drip rails upgrade</v>
          </cell>
          <cell r="F582">
            <v>0</v>
          </cell>
          <cell r="G582">
            <v>0</v>
          </cell>
          <cell r="H582">
            <v>10</v>
          </cell>
          <cell r="I582">
            <v>0</v>
          </cell>
          <cell r="L582">
            <v>10</v>
          </cell>
          <cell r="M582">
            <v>0</v>
          </cell>
          <cell r="P582">
            <v>0</v>
          </cell>
          <cell r="Q582">
            <v>6.1538461538461542E-2</v>
          </cell>
          <cell r="R582">
            <v>690</v>
          </cell>
          <cell r="S582">
            <v>650</v>
          </cell>
          <cell r="T582">
            <v>40</v>
          </cell>
          <cell r="U582">
            <v>0.3518068384378546</v>
          </cell>
          <cell r="V582">
            <v>1064.4975000000002</v>
          </cell>
          <cell r="W582">
            <v>1419.3300000000002</v>
          </cell>
          <cell r="X582">
            <v>967.72499999999991</v>
          </cell>
          <cell r="Y582">
            <v>1290.3</v>
          </cell>
        </row>
        <row r="583">
          <cell r="B583">
            <v>35338</v>
          </cell>
          <cell r="C583" t="str">
            <v>Polished rub rails upgrade</v>
          </cell>
          <cell r="D583" t="str">
            <v>Polished rub rails upgrade</v>
          </cell>
          <cell r="F583">
            <v>0</v>
          </cell>
          <cell r="G583">
            <v>0</v>
          </cell>
          <cell r="H583">
            <v>7</v>
          </cell>
          <cell r="I583">
            <v>0</v>
          </cell>
          <cell r="L583">
            <v>7</v>
          </cell>
          <cell r="M583">
            <v>0</v>
          </cell>
          <cell r="P583">
            <v>0</v>
          </cell>
          <cell r="Q583">
            <v>6.1538461538461542E-2</v>
          </cell>
          <cell r="R583">
            <v>483</v>
          </cell>
          <cell r="S583">
            <v>455</v>
          </cell>
          <cell r="T583">
            <v>28</v>
          </cell>
          <cell r="U583">
            <v>0.30378378378378379</v>
          </cell>
          <cell r="V583">
            <v>693.75</v>
          </cell>
          <cell r="W583">
            <v>925</v>
          </cell>
          <cell r="Y583">
            <v>925</v>
          </cell>
        </row>
        <row r="584">
          <cell r="B584">
            <v>31314</v>
          </cell>
          <cell r="C584" t="str">
            <v>Sport side graphic upgrade</v>
          </cell>
          <cell r="D584" t="str">
            <v>Sport graphic upgrade</v>
          </cell>
          <cell r="F584">
            <v>0</v>
          </cell>
          <cell r="G584">
            <v>0</v>
          </cell>
          <cell r="H584">
            <v>0</v>
          </cell>
          <cell r="I584">
            <v>1</v>
          </cell>
          <cell r="L584">
            <v>1</v>
          </cell>
          <cell r="M584">
            <v>0</v>
          </cell>
          <cell r="P584">
            <v>100</v>
          </cell>
          <cell r="Q584">
            <v>2.4242424242424242E-2</v>
          </cell>
          <cell r="R584">
            <v>169</v>
          </cell>
          <cell r="S584">
            <v>165</v>
          </cell>
          <cell r="T584">
            <v>4</v>
          </cell>
          <cell r="U584">
            <v>0.50411889409710764</v>
          </cell>
          <cell r="V584">
            <v>340.80750000000006</v>
          </cell>
          <cell r="W584">
            <v>454.41000000000008</v>
          </cell>
          <cell r="X584">
            <v>309.82500000000005</v>
          </cell>
          <cell r="Y584">
            <v>413.1</v>
          </cell>
        </row>
        <row r="585">
          <cell r="B585">
            <v>34617</v>
          </cell>
          <cell r="C585" t="str">
            <v>Sport graphic upgrade - White/Black w/Dark Outline</v>
          </cell>
          <cell r="D585" t="str">
            <v>Sport graphic upgrade</v>
          </cell>
          <cell r="F585">
            <v>0</v>
          </cell>
          <cell r="G585">
            <v>0</v>
          </cell>
          <cell r="H585">
            <v>0</v>
          </cell>
          <cell r="I585">
            <v>1</v>
          </cell>
          <cell r="L585">
            <v>1</v>
          </cell>
          <cell r="M585">
            <v>0</v>
          </cell>
          <cell r="P585">
            <v>88.35</v>
          </cell>
          <cell r="Q585">
            <v>2.6084121291164004E-2</v>
          </cell>
          <cell r="R585">
            <v>157.35</v>
          </cell>
          <cell r="S585">
            <v>153.35</v>
          </cell>
          <cell r="T585">
            <v>4</v>
          </cell>
          <cell r="U585">
            <v>0.53830241411940771</v>
          </cell>
          <cell r="V585">
            <v>340.80750000000006</v>
          </cell>
          <cell r="W585">
            <v>454.41000000000008</v>
          </cell>
          <cell r="X585">
            <v>309.82500000000005</v>
          </cell>
          <cell r="Y585">
            <v>413.1</v>
          </cell>
        </row>
        <row r="586">
          <cell r="B586">
            <v>32089</v>
          </cell>
          <cell r="C586" t="str">
            <v>Sport Extreme side graphic upgrade</v>
          </cell>
          <cell r="D586" t="str">
            <v>Sport Extreme graphic upgrade</v>
          </cell>
          <cell r="F586">
            <v>0</v>
          </cell>
          <cell r="G586">
            <v>0</v>
          </cell>
          <cell r="H586">
            <v>0</v>
          </cell>
          <cell r="I586">
            <v>1</v>
          </cell>
          <cell r="L586">
            <v>1</v>
          </cell>
          <cell r="M586">
            <v>0</v>
          </cell>
          <cell r="P586">
            <v>100</v>
          </cell>
          <cell r="Q586">
            <v>2.4242424242424242E-2</v>
          </cell>
          <cell r="R586">
            <v>169</v>
          </cell>
          <cell r="S586">
            <v>165</v>
          </cell>
          <cell r="T586">
            <v>4</v>
          </cell>
          <cell r="U586">
            <v>0.50411889409710764</v>
          </cell>
          <cell r="V586">
            <v>340.80750000000006</v>
          </cell>
          <cell r="W586">
            <v>454.41000000000008</v>
          </cell>
          <cell r="X586">
            <v>309.82500000000005</v>
          </cell>
          <cell r="Y586">
            <v>413.1</v>
          </cell>
        </row>
        <row r="587">
          <cell r="B587">
            <v>17575</v>
          </cell>
          <cell r="C587" t="str">
            <v>Color matched roof top</v>
          </cell>
          <cell r="D587" t="str">
            <v>Color matched painted visor and roof cap</v>
          </cell>
          <cell r="F587">
            <v>0</v>
          </cell>
          <cell r="G587">
            <v>0</v>
          </cell>
          <cell r="H587">
            <v>4.25</v>
          </cell>
          <cell r="I587">
            <v>0</v>
          </cell>
          <cell r="L587">
            <v>4.25</v>
          </cell>
          <cell r="M587">
            <v>0</v>
          </cell>
          <cell r="P587">
            <v>108</v>
          </cell>
          <cell r="Q587">
            <v>4.4242029928432007E-2</v>
          </cell>
          <cell r="R587">
            <v>401.25</v>
          </cell>
          <cell r="S587">
            <v>384.25</v>
          </cell>
          <cell r="T587">
            <v>17</v>
          </cell>
          <cell r="U587">
            <v>0.42202776427375366</v>
          </cell>
          <cell r="V587">
            <v>694.23750000000007</v>
          </cell>
          <cell r="W587">
            <v>925.65000000000009</v>
          </cell>
          <cell r="X587">
            <v>631.125</v>
          </cell>
          <cell r="Y587">
            <v>841.5</v>
          </cell>
        </row>
        <row r="588">
          <cell r="B588">
            <v>35281</v>
          </cell>
          <cell r="C588" t="str">
            <v>Antifouling hull bottom paint, Black - 1825</v>
          </cell>
          <cell r="D588" t="str">
            <v>Antifouling hull bottom paint, Black - 1825  CUSTOM</v>
          </cell>
          <cell r="M588">
            <v>0</v>
          </cell>
          <cell r="P588">
            <v>1275</v>
          </cell>
          <cell r="Q588">
            <v>0</v>
          </cell>
          <cell r="R588">
            <v>1275</v>
          </cell>
          <cell r="S588">
            <v>1275</v>
          </cell>
          <cell r="T588">
            <v>0</v>
          </cell>
          <cell r="U588">
            <v>0.40559440559440574</v>
          </cell>
          <cell r="V588">
            <v>2145.0000000000005</v>
          </cell>
          <cell r="W588">
            <v>2860.0000000000005</v>
          </cell>
          <cell r="X588">
            <v>1950</v>
          </cell>
          <cell r="Y588">
            <v>2600</v>
          </cell>
        </row>
        <row r="589">
          <cell r="B589">
            <v>35283</v>
          </cell>
          <cell r="C589" t="str">
            <v>Antifouling hull bottom paint, Black - 2225</v>
          </cell>
          <cell r="D589" t="str">
            <v>Antifouling hull bottom paint, Black - 2225</v>
          </cell>
          <cell r="M589">
            <v>0</v>
          </cell>
          <cell r="P589">
            <v>1850</v>
          </cell>
          <cell r="Q589">
            <v>0</v>
          </cell>
          <cell r="R589">
            <v>1850</v>
          </cell>
          <cell r="S589">
            <v>1850</v>
          </cell>
          <cell r="T589">
            <v>0</v>
          </cell>
          <cell r="U589">
            <v>0.36385127874489587</v>
          </cell>
          <cell r="V589">
            <v>2908.1250000000005</v>
          </cell>
          <cell r="W589">
            <v>3877.5000000000005</v>
          </cell>
          <cell r="X589">
            <v>2643.75</v>
          </cell>
          <cell r="Y589">
            <v>3525</v>
          </cell>
        </row>
        <row r="590">
          <cell r="B590">
            <v>35285</v>
          </cell>
          <cell r="C590" t="str">
            <v>Antifouling hull bottom paint, Black - 2425</v>
          </cell>
          <cell r="D590" t="str">
            <v>Antifouling hull bottom paint, Black - 2425</v>
          </cell>
          <cell r="M590">
            <v>0</v>
          </cell>
          <cell r="P590">
            <v>1900</v>
          </cell>
          <cell r="Q590">
            <v>0</v>
          </cell>
          <cell r="R590">
            <v>1900</v>
          </cell>
          <cell r="S590">
            <v>1900</v>
          </cell>
          <cell r="T590">
            <v>0</v>
          </cell>
          <cell r="U590">
            <v>0.36026936026936035</v>
          </cell>
          <cell r="V590">
            <v>2970.0000000000005</v>
          </cell>
          <cell r="W590">
            <v>3960.0000000000005</v>
          </cell>
          <cell r="X590">
            <v>2700</v>
          </cell>
          <cell r="Y590">
            <v>3600</v>
          </cell>
        </row>
        <row r="591">
          <cell r="B591">
            <v>35287</v>
          </cell>
          <cell r="C591" t="str">
            <v>Antifouling hull bottom paint, Black - 2325</v>
          </cell>
          <cell r="D591" t="str">
            <v>Antifouling hull bottom paint, Black - 2325</v>
          </cell>
          <cell r="M591">
            <v>0</v>
          </cell>
          <cell r="P591">
            <v>1850</v>
          </cell>
          <cell r="Q591">
            <v>0</v>
          </cell>
          <cell r="R591">
            <v>1850</v>
          </cell>
          <cell r="S591">
            <v>1850</v>
          </cell>
          <cell r="T591">
            <v>0</v>
          </cell>
          <cell r="U591">
            <v>0.36385127874489587</v>
          </cell>
          <cell r="V591">
            <v>2908.1250000000005</v>
          </cell>
          <cell r="W591">
            <v>3877.5000000000005</v>
          </cell>
          <cell r="X591">
            <v>2643.75</v>
          </cell>
          <cell r="Y591">
            <v>3525</v>
          </cell>
        </row>
        <row r="592">
          <cell r="B592">
            <v>35289</v>
          </cell>
          <cell r="C592" t="str">
            <v>Antifouling hull bottom paint, Black - 2625 CXP</v>
          </cell>
          <cell r="D592" t="str">
            <v>Antifouling hull bottom paint, Black - 2625 CXP</v>
          </cell>
          <cell r="M592">
            <v>0</v>
          </cell>
          <cell r="P592">
            <v>1950</v>
          </cell>
          <cell r="Q592">
            <v>0</v>
          </cell>
          <cell r="R592">
            <v>1950</v>
          </cell>
          <cell r="S592">
            <v>1950</v>
          </cell>
          <cell r="T592">
            <v>0</v>
          </cell>
          <cell r="U592">
            <v>0.35242839352428401</v>
          </cell>
          <cell r="V592">
            <v>3011.2500000000005</v>
          </cell>
          <cell r="W592">
            <v>4015.0000000000005</v>
          </cell>
          <cell r="X592">
            <v>2737.5</v>
          </cell>
          <cell r="Y592">
            <v>3650</v>
          </cell>
        </row>
        <row r="593">
          <cell r="B593">
            <v>35291</v>
          </cell>
          <cell r="C593" t="str">
            <v>Antifouling hull bottom paint, Black - 2825 CXP</v>
          </cell>
          <cell r="D593" t="str">
            <v>Antifouling hull bottom paint, Black - 2825 CXP</v>
          </cell>
          <cell r="M593">
            <v>0</v>
          </cell>
          <cell r="P593">
            <v>2150</v>
          </cell>
          <cell r="Q593">
            <v>0</v>
          </cell>
          <cell r="R593">
            <v>2150</v>
          </cell>
          <cell r="S593">
            <v>2150</v>
          </cell>
          <cell r="T593">
            <v>0</v>
          </cell>
          <cell r="U593">
            <v>0.36047592489310282</v>
          </cell>
          <cell r="V593">
            <v>3361.875</v>
          </cell>
          <cell r="W593">
            <v>4482.5</v>
          </cell>
          <cell r="X593">
            <v>3056.25</v>
          </cell>
          <cell r="Y593">
            <v>4075</v>
          </cell>
        </row>
        <row r="594">
          <cell r="B594">
            <v>35282</v>
          </cell>
          <cell r="C594" t="str">
            <v>Antifouling hull bottom paint, White - 1825</v>
          </cell>
          <cell r="D594" t="str">
            <v>Antifouling hull bottom paint, White - 1825 CUSTOM</v>
          </cell>
          <cell r="M594">
            <v>0</v>
          </cell>
          <cell r="P594">
            <v>1275</v>
          </cell>
          <cell r="Q594">
            <v>0</v>
          </cell>
          <cell r="R594">
            <v>1275</v>
          </cell>
          <cell r="S594">
            <v>1275</v>
          </cell>
          <cell r="T594">
            <v>0</v>
          </cell>
          <cell r="U594">
            <v>0.40559440559440574</v>
          </cell>
          <cell r="V594">
            <v>2145.0000000000005</v>
          </cell>
          <cell r="W594">
            <v>2860.0000000000005</v>
          </cell>
          <cell r="X594">
            <v>1950</v>
          </cell>
          <cell r="Y594">
            <v>2600</v>
          </cell>
        </row>
        <row r="595">
          <cell r="B595">
            <v>35284</v>
          </cell>
          <cell r="C595" t="str">
            <v>Antifouling hull bottom paint, White - 2225</v>
          </cell>
          <cell r="D595" t="str">
            <v>Antifouling hull bottom paint, White - 2225</v>
          </cell>
          <cell r="M595">
            <v>0</v>
          </cell>
          <cell r="P595">
            <v>1850</v>
          </cell>
          <cell r="Q595">
            <v>0</v>
          </cell>
          <cell r="R595">
            <v>1850</v>
          </cell>
          <cell r="S595">
            <v>1850</v>
          </cell>
          <cell r="T595">
            <v>0</v>
          </cell>
          <cell r="U595">
            <v>0.36385127874489587</v>
          </cell>
          <cell r="V595">
            <v>2908.1250000000005</v>
          </cell>
          <cell r="W595">
            <v>3877.5000000000005</v>
          </cell>
          <cell r="X595">
            <v>2643.75</v>
          </cell>
          <cell r="Y595">
            <v>3525</v>
          </cell>
        </row>
        <row r="596">
          <cell r="B596">
            <v>35286</v>
          </cell>
          <cell r="C596" t="str">
            <v>Antifouling hull bottom paint, White - 2425</v>
          </cell>
          <cell r="D596" t="str">
            <v>Antifouling hull bottom paint, White - 2425</v>
          </cell>
          <cell r="M596">
            <v>0</v>
          </cell>
          <cell r="P596">
            <v>1900</v>
          </cell>
          <cell r="Q596">
            <v>0</v>
          </cell>
          <cell r="R596">
            <v>1900</v>
          </cell>
          <cell r="S596">
            <v>1900</v>
          </cell>
          <cell r="T596">
            <v>0</v>
          </cell>
          <cell r="U596">
            <v>0.36026936026936035</v>
          </cell>
          <cell r="V596">
            <v>2970.0000000000005</v>
          </cell>
          <cell r="W596">
            <v>3960.0000000000005</v>
          </cell>
          <cell r="X596">
            <v>2700</v>
          </cell>
          <cell r="Y596">
            <v>3600</v>
          </cell>
        </row>
        <row r="597">
          <cell r="B597">
            <v>35288</v>
          </cell>
          <cell r="C597" t="str">
            <v>Antifouling hull bottom paint, White - 2325</v>
          </cell>
          <cell r="D597" t="str">
            <v>Antifouling hull bottom paint, White - 2325</v>
          </cell>
          <cell r="M597">
            <v>0</v>
          </cell>
          <cell r="P597">
            <v>1850</v>
          </cell>
          <cell r="Q597">
            <v>0</v>
          </cell>
          <cell r="R597">
            <v>1850</v>
          </cell>
          <cell r="S597">
            <v>1850</v>
          </cell>
          <cell r="T597">
            <v>0</v>
          </cell>
          <cell r="U597">
            <v>0.36385127874489587</v>
          </cell>
          <cell r="V597">
            <v>2908.1250000000005</v>
          </cell>
          <cell r="W597">
            <v>3877.5000000000005</v>
          </cell>
          <cell r="X597">
            <v>2643.75</v>
          </cell>
          <cell r="Y597">
            <v>3525</v>
          </cell>
        </row>
        <row r="598">
          <cell r="B598">
            <v>35290</v>
          </cell>
          <cell r="C598" t="str">
            <v>Antifouling hull bottom paint, White - 2625 CXP</v>
          </cell>
          <cell r="D598" t="str">
            <v>Antifouling hull bottom paint, White - 2625 CXP</v>
          </cell>
          <cell r="M598">
            <v>0</v>
          </cell>
          <cell r="P598">
            <v>1950</v>
          </cell>
          <cell r="Q598">
            <v>0</v>
          </cell>
          <cell r="R598">
            <v>1950</v>
          </cell>
          <cell r="S598">
            <v>1950</v>
          </cell>
          <cell r="T598">
            <v>0</v>
          </cell>
          <cell r="U598">
            <v>0.35242839352428401</v>
          </cell>
          <cell r="V598">
            <v>3011.2500000000005</v>
          </cell>
          <cell r="W598">
            <v>4015.0000000000005</v>
          </cell>
          <cell r="X598">
            <v>2737.5</v>
          </cell>
          <cell r="Y598">
            <v>3650</v>
          </cell>
        </row>
        <row r="599">
          <cell r="B599">
            <v>35292</v>
          </cell>
          <cell r="C599" t="str">
            <v>Antifouling hull bottom paint, White - 2825 CXP</v>
          </cell>
          <cell r="D599" t="str">
            <v>Antifouling hull bottom paint, White - 2825 CXP</v>
          </cell>
          <cell r="M599">
            <v>0</v>
          </cell>
          <cell r="P599">
            <v>2150</v>
          </cell>
          <cell r="Q599">
            <v>0</v>
          </cell>
          <cell r="R599">
            <v>2150</v>
          </cell>
          <cell r="S599">
            <v>2150</v>
          </cell>
          <cell r="T599">
            <v>0</v>
          </cell>
          <cell r="U599">
            <v>0.36047592489310282</v>
          </cell>
          <cell r="V599">
            <v>3361.875</v>
          </cell>
          <cell r="W599">
            <v>4482.5</v>
          </cell>
          <cell r="X599">
            <v>3056.25</v>
          </cell>
          <cell r="Y599">
            <v>4075</v>
          </cell>
        </row>
        <row r="600">
          <cell r="B600">
            <v>27890</v>
          </cell>
          <cell r="C600" t="str">
            <v>Antifouling hull bottom paint, Black - 2525 OS</v>
          </cell>
          <cell r="D600" t="str">
            <v>Antifouling hull bottom paint, Black - 2525</v>
          </cell>
          <cell r="E600" t="str">
            <v>2525 OS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L600">
            <v>0</v>
          </cell>
          <cell r="M600">
            <v>0</v>
          </cell>
          <cell r="P600">
            <v>2000</v>
          </cell>
          <cell r="Q600">
            <v>0</v>
          </cell>
          <cell r="R600">
            <v>2000</v>
          </cell>
          <cell r="S600">
            <v>2000</v>
          </cell>
          <cell r="T600">
            <v>0</v>
          </cell>
          <cell r="U600">
            <v>0.33888504615821979</v>
          </cell>
          <cell r="V600">
            <v>3025.1925000000006</v>
          </cell>
          <cell r="W600">
            <v>4033.5900000000006</v>
          </cell>
          <cell r="X600">
            <v>2750.1750000000002</v>
          </cell>
          <cell r="Y600">
            <v>3666.9</v>
          </cell>
        </row>
        <row r="601">
          <cell r="B601">
            <v>27892</v>
          </cell>
          <cell r="C601" t="str">
            <v>Antifouling hull bottom paint, Black - 2725 OS</v>
          </cell>
          <cell r="D601" t="str">
            <v>Antifouling hull bottom paint, Black - 2725</v>
          </cell>
          <cell r="E601" t="str">
            <v>2725 OS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L601">
            <v>0</v>
          </cell>
          <cell r="M601">
            <v>0</v>
          </cell>
          <cell r="P601">
            <v>2300</v>
          </cell>
          <cell r="Q601">
            <v>0</v>
          </cell>
          <cell r="R601">
            <v>2300</v>
          </cell>
          <cell r="S601">
            <v>2300</v>
          </cell>
          <cell r="T601">
            <v>0</v>
          </cell>
          <cell r="U601">
            <v>0.32415059687786962</v>
          </cell>
          <cell r="V601">
            <v>3403.125</v>
          </cell>
          <cell r="W601">
            <v>4537.5</v>
          </cell>
          <cell r="X601">
            <v>3093.75</v>
          </cell>
          <cell r="Y601">
            <v>4125</v>
          </cell>
        </row>
        <row r="602">
          <cell r="B602">
            <v>27893</v>
          </cell>
          <cell r="C602" t="str">
            <v>Antifouling hull bottom paint, Black - 2825 OS</v>
          </cell>
          <cell r="D602" t="str">
            <v>Antifouling hull bottom paint, Black - 2825</v>
          </cell>
          <cell r="E602" t="str">
            <v>2825 OS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L602">
            <v>0</v>
          </cell>
          <cell r="M602">
            <v>0</v>
          </cell>
          <cell r="P602">
            <v>2350</v>
          </cell>
          <cell r="Q602">
            <v>0</v>
          </cell>
          <cell r="R602">
            <v>2350</v>
          </cell>
          <cell r="S602">
            <v>2350</v>
          </cell>
          <cell r="T602">
            <v>0</v>
          </cell>
          <cell r="U602">
            <v>0.33745380678602377</v>
          </cell>
          <cell r="V602">
            <v>3546.9225000000006</v>
          </cell>
          <cell r="W602">
            <v>4729.2300000000005</v>
          </cell>
          <cell r="X602">
            <v>3224.4750000000004</v>
          </cell>
          <cell r="Y602">
            <v>4299.3</v>
          </cell>
        </row>
        <row r="603">
          <cell r="B603">
            <v>27894</v>
          </cell>
          <cell r="C603" t="str">
            <v>Antifouling hull bottom paint, Black - 3025</v>
          </cell>
          <cell r="D603" t="str">
            <v>Antifouling hull bottom paint, Black - 3025</v>
          </cell>
          <cell r="E603" t="str">
            <v>3025 OS/GFX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L603">
            <v>0</v>
          </cell>
          <cell r="M603">
            <v>0</v>
          </cell>
          <cell r="P603">
            <v>2700</v>
          </cell>
          <cell r="Q603">
            <v>0</v>
          </cell>
          <cell r="R603">
            <v>2700</v>
          </cell>
          <cell r="S603">
            <v>2700</v>
          </cell>
          <cell r="T603">
            <v>0</v>
          </cell>
          <cell r="U603">
            <v>0.33548684817720353</v>
          </cell>
          <cell r="V603">
            <v>4063.125</v>
          </cell>
          <cell r="W603">
            <v>5417.5</v>
          </cell>
          <cell r="X603">
            <v>3693.75</v>
          </cell>
          <cell r="Y603">
            <v>4925</v>
          </cell>
        </row>
        <row r="604">
          <cell r="B604">
            <v>32826</v>
          </cell>
          <cell r="C604" t="str">
            <v>Antifouling hull bottom paint, Black 3225 GFX</v>
          </cell>
          <cell r="D604" t="str">
            <v>Antifouling hull bottom paint, Black - 3225 GFX</v>
          </cell>
          <cell r="E604" t="str">
            <v>3225 GFX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L604">
            <v>0</v>
          </cell>
          <cell r="M604">
            <v>0</v>
          </cell>
          <cell r="P604">
            <v>3300</v>
          </cell>
          <cell r="Q604">
            <v>4.7619047619047616E-2</v>
          </cell>
          <cell r="R604">
            <v>3300</v>
          </cell>
          <cell r="S604">
            <v>3150</v>
          </cell>
          <cell r="T604">
            <v>150</v>
          </cell>
          <cell r="U604">
            <v>0.49685534591194969</v>
          </cell>
          <cell r="V604">
            <v>6558.75</v>
          </cell>
          <cell r="W604">
            <v>8745</v>
          </cell>
          <cell r="X604">
            <v>5962.5</v>
          </cell>
          <cell r="Y604">
            <v>7950</v>
          </cell>
        </row>
        <row r="605">
          <cell r="B605">
            <v>27895</v>
          </cell>
          <cell r="C605" t="str">
            <v>Antifouling hull bottom paint, Black 3425 GFX</v>
          </cell>
          <cell r="D605" t="str">
            <v>Antifouling hull bottom paint, Black - 3425 GFX</v>
          </cell>
          <cell r="E605" t="str">
            <v>3425 GFX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L605">
            <v>0</v>
          </cell>
          <cell r="M605">
            <v>0</v>
          </cell>
          <cell r="P605">
            <v>3600</v>
          </cell>
          <cell r="Q605">
            <v>0</v>
          </cell>
          <cell r="R605">
            <v>3600</v>
          </cell>
          <cell r="S605">
            <v>3600</v>
          </cell>
          <cell r="T605">
            <v>0</v>
          </cell>
          <cell r="U605">
            <v>0.48450840358696234</v>
          </cell>
          <cell r="V605">
            <v>6983.625</v>
          </cell>
          <cell r="W605">
            <v>9311.5</v>
          </cell>
          <cell r="X605">
            <v>6348.75</v>
          </cell>
          <cell r="Y605">
            <v>8465</v>
          </cell>
        </row>
        <row r="606">
          <cell r="B606">
            <v>27896</v>
          </cell>
          <cell r="C606" t="str">
            <v>Antifouling hull bottom paint, White - 2525 OS</v>
          </cell>
          <cell r="D606" t="str">
            <v>Antifouling hull bottom paint, White - 2525</v>
          </cell>
          <cell r="E606" t="str">
            <v>2525 OS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L606">
            <v>0</v>
          </cell>
          <cell r="M606">
            <v>0</v>
          </cell>
          <cell r="P606">
            <v>2000</v>
          </cell>
          <cell r="Q606">
            <v>0</v>
          </cell>
          <cell r="R606">
            <v>2000</v>
          </cell>
          <cell r="S606">
            <v>2000</v>
          </cell>
          <cell r="T606">
            <v>0</v>
          </cell>
          <cell r="U606">
            <v>0.33888504615821979</v>
          </cell>
          <cell r="V606">
            <v>3025.1925000000006</v>
          </cell>
          <cell r="W606">
            <v>4033.5900000000006</v>
          </cell>
          <cell r="X606">
            <v>2750.1750000000002</v>
          </cell>
          <cell r="Y606">
            <v>3666.9</v>
          </cell>
        </row>
        <row r="607">
          <cell r="B607">
            <v>27897</v>
          </cell>
          <cell r="C607" t="str">
            <v>Antifouling hull bottom paint, White 2725 OS</v>
          </cell>
          <cell r="D607" t="str">
            <v>Antifouling hull bottom paint, White - 2725</v>
          </cell>
          <cell r="E607" t="str">
            <v>2725 OS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L607">
            <v>0</v>
          </cell>
          <cell r="M607">
            <v>0</v>
          </cell>
          <cell r="P607">
            <v>2300</v>
          </cell>
          <cell r="Q607">
            <v>0</v>
          </cell>
          <cell r="R607">
            <v>2300</v>
          </cell>
          <cell r="S607">
            <v>2300</v>
          </cell>
          <cell r="T607">
            <v>0</v>
          </cell>
          <cell r="U607">
            <v>0.32415059687786962</v>
          </cell>
          <cell r="V607">
            <v>3403.125</v>
          </cell>
          <cell r="W607">
            <v>4537.5</v>
          </cell>
          <cell r="X607">
            <v>3093.75</v>
          </cell>
          <cell r="Y607">
            <v>4125</v>
          </cell>
        </row>
        <row r="608">
          <cell r="B608">
            <v>27898</v>
          </cell>
          <cell r="C608" t="str">
            <v>Antifouling hull bottom paint, White 2825 OS</v>
          </cell>
          <cell r="D608" t="str">
            <v>Antifouling hull bottom paint, White - 2825</v>
          </cell>
          <cell r="E608" t="str">
            <v>2825 OS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L608">
            <v>0</v>
          </cell>
          <cell r="M608">
            <v>0</v>
          </cell>
          <cell r="P608">
            <v>2350</v>
          </cell>
          <cell r="Q608">
            <v>0</v>
          </cell>
          <cell r="R608">
            <v>2350</v>
          </cell>
          <cell r="S608">
            <v>2350</v>
          </cell>
          <cell r="T608">
            <v>0</v>
          </cell>
          <cell r="U608">
            <v>0.33745380678602377</v>
          </cell>
          <cell r="V608">
            <v>3546.9225000000006</v>
          </cell>
          <cell r="W608">
            <v>4729.2300000000005</v>
          </cell>
          <cell r="X608">
            <v>3224.4750000000004</v>
          </cell>
          <cell r="Y608">
            <v>4299.3</v>
          </cell>
        </row>
        <row r="609">
          <cell r="B609">
            <v>27899</v>
          </cell>
          <cell r="C609" t="str">
            <v>Antifouling hull bottom paint, White - 3025</v>
          </cell>
          <cell r="D609" t="str">
            <v>Antifouling hull bottom paint, White - 3025</v>
          </cell>
          <cell r="E609" t="str">
            <v>3025 OS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L609">
            <v>0</v>
          </cell>
          <cell r="M609">
            <v>0</v>
          </cell>
          <cell r="P609">
            <v>2700</v>
          </cell>
          <cell r="Q609">
            <v>0</v>
          </cell>
          <cell r="R609">
            <v>2700</v>
          </cell>
          <cell r="S609">
            <v>2700</v>
          </cell>
          <cell r="T609">
            <v>0</v>
          </cell>
          <cell r="U609">
            <v>0.33548684817720353</v>
          </cell>
          <cell r="V609">
            <v>4063.125</v>
          </cell>
          <cell r="W609">
            <v>5417.5</v>
          </cell>
          <cell r="X609">
            <v>3693.75</v>
          </cell>
          <cell r="Y609">
            <v>4925</v>
          </cell>
        </row>
        <row r="610">
          <cell r="B610">
            <v>32827</v>
          </cell>
          <cell r="C610" t="str">
            <v>Antifouling hull bottom paint, White - 3225 GFX</v>
          </cell>
          <cell r="D610" t="str">
            <v>Antifouling hull bottom paint, White - 3225 GFX</v>
          </cell>
          <cell r="E610" t="str">
            <v>3225 GFX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L610">
            <v>0</v>
          </cell>
          <cell r="M610">
            <v>0</v>
          </cell>
          <cell r="P610">
            <v>3300</v>
          </cell>
          <cell r="Q610">
            <v>4.7619047619047616E-2</v>
          </cell>
          <cell r="R610">
            <v>3300</v>
          </cell>
          <cell r="S610">
            <v>3150</v>
          </cell>
          <cell r="T610">
            <v>150</v>
          </cell>
          <cell r="U610">
            <v>0.49685534591194969</v>
          </cell>
          <cell r="V610">
            <v>6558.75</v>
          </cell>
          <cell r="W610">
            <v>8745</v>
          </cell>
          <cell r="X610">
            <v>5962.5</v>
          </cell>
          <cell r="Y610">
            <v>7950</v>
          </cell>
        </row>
        <row r="611">
          <cell r="B611">
            <v>27900</v>
          </cell>
          <cell r="C611" t="str">
            <v>Antifouling hull bottom paint, White - 3425 GFX</v>
          </cell>
          <cell r="D611" t="str">
            <v>Antifouling hull bottom paint, White - 3425 GFX</v>
          </cell>
          <cell r="E611" t="str">
            <v>3425 GFX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L611">
            <v>0</v>
          </cell>
          <cell r="M611">
            <v>0</v>
          </cell>
          <cell r="P611">
            <v>3600</v>
          </cell>
          <cell r="Q611">
            <v>0</v>
          </cell>
          <cell r="R611">
            <v>3600</v>
          </cell>
          <cell r="S611">
            <v>3600</v>
          </cell>
          <cell r="T611">
            <v>0</v>
          </cell>
          <cell r="U611">
            <v>0.48450840358696234</v>
          </cell>
          <cell r="V611">
            <v>6983.625</v>
          </cell>
          <cell r="W611">
            <v>9311.5</v>
          </cell>
          <cell r="X611">
            <v>6348.75</v>
          </cell>
          <cell r="Y611">
            <v>8465</v>
          </cell>
        </row>
        <row r="612">
          <cell r="B612">
            <v>35964</v>
          </cell>
          <cell r="C612" t="str">
            <v>NEW Nightshade Package, 2525 Week</v>
          </cell>
          <cell r="D612" t="str">
            <v>Nightshade upgrade, 2525 Week</v>
          </cell>
          <cell r="F612">
            <v>0</v>
          </cell>
          <cell r="G612">
            <v>0</v>
          </cell>
          <cell r="H612">
            <v>5</v>
          </cell>
          <cell r="I612">
            <v>0</v>
          </cell>
          <cell r="L612">
            <v>5</v>
          </cell>
          <cell r="M612" t="e">
            <v>#N/A</v>
          </cell>
          <cell r="O612">
            <v>762</v>
          </cell>
          <cell r="Q612" t="e">
            <v>#VALUE!</v>
          </cell>
          <cell r="R612">
            <v>1107</v>
          </cell>
          <cell r="S612" t="str">
            <v/>
          </cell>
          <cell r="T612" t="e">
            <v>#VALUE!</v>
          </cell>
          <cell r="U612">
            <v>0.65927977839335183</v>
          </cell>
          <cell r="V612">
            <v>3249</v>
          </cell>
          <cell r="W612">
            <v>4332</v>
          </cell>
          <cell r="X612">
            <v>0</v>
          </cell>
        </row>
        <row r="613">
          <cell r="B613">
            <v>35966</v>
          </cell>
          <cell r="C613" t="str">
            <v>NEW Nightshade Package, 2725 Week</v>
          </cell>
          <cell r="D613" t="str">
            <v>Nightshade upgrade, 2725 Week</v>
          </cell>
          <cell r="F613">
            <v>0</v>
          </cell>
          <cell r="G613">
            <v>0</v>
          </cell>
          <cell r="H613">
            <v>5</v>
          </cell>
          <cell r="I613">
            <v>0</v>
          </cell>
          <cell r="L613">
            <v>5</v>
          </cell>
          <cell r="M613" t="e">
            <v>#N/A</v>
          </cell>
          <cell r="O613">
            <v>762</v>
          </cell>
          <cell r="Q613" t="e">
            <v>#VALUE!</v>
          </cell>
          <cell r="R613">
            <v>1107</v>
          </cell>
          <cell r="S613" t="str">
            <v/>
          </cell>
          <cell r="T613" t="e">
            <v>#VALUE!</v>
          </cell>
          <cell r="U613">
            <v>0.65927977839335183</v>
          </cell>
          <cell r="V613">
            <v>3249</v>
          </cell>
          <cell r="W613">
            <v>4332</v>
          </cell>
          <cell r="X613">
            <v>0</v>
          </cell>
        </row>
        <row r="614">
          <cell r="B614">
            <v>35970</v>
          </cell>
          <cell r="C614" t="str">
            <v>NEW Nightshade Package, 3025 Dest</v>
          </cell>
          <cell r="D614" t="str">
            <v>Nightshade upgrade, 28/30 OS</v>
          </cell>
          <cell r="F614">
            <v>0</v>
          </cell>
          <cell r="G614">
            <v>0</v>
          </cell>
          <cell r="H614">
            <v>5</v>
          </cell>
          <cell r="I614">
            <v>0</v>
          </cell>
          <cell r="L614">
            <v>5</v>
          </cell>
          <cell r="M614" t="e">
            <v>#N/A</v>
          </cell>
          <cell r="O614">
            <v>1204</v>
          </cell>
          <cell r="Q614" t="e">
            <v>#VALUE!</v>
          </cell>
          <cell r="R614">
            <v>1549</v>
          </cell>
          <cell r="S614" t="str">
            <v/>
          </cell>
          <cell r="T614" t="e">
            <v>#VALUE!</v>
          </cell>
          <cell r="U614">
            <v>0.54225768321513002</v>
          </cell>
          <cell r="V614">
            <v>3384</v>
          </cell>
          <cell r="W614">
            <v>4512</v>
          </cell>
          <cell r="X614">
            <v>0</v>
          </cell>
        </row>
        <row r="615">
          <cell r="B615">
            <v>35931</v>
          </cell>
          <cell r="C615" t="str">
            <v>NEW Nightshade Package, 3025 GFX</v>
          </cell>
          <cell r="D615" t="str">
            <v>Nightshade upgrade, 3025 GFX</v>
          </cell>
          <cell r="F615">
            <v>0</v>
          </cell>
          <cell r="G615">
            <v>0</v>
          </cell>
          <cell r="H615">
            <v>5</v>
          </cell>
          <cell r="I615">
            <v>0</v>
          </cell>
          <cell r="L615">
            <v>5</v>
          </cell>
          <cell r="M615" t="e">
            <v>#N/A</v>
          </cell>
          <cell r="O615">
            <v>1266</v>
          </cell>
          <cell r="Q615" t="e">
            <v>#VALUE!</v>
          </cell>
          <cell r="R615">
            <v>1611</v>
          </cell>
          <cell r="S615" t="str">
            <v/>
          </cell>
          <cell r="T615" t="e">
            <v>#VALUE!</v>
          </cell>
          <cell r="U615">
            <v>0.54845490855581247</v>
          </cell>
          <cell r="V615">
            <v>3567.75</v>
          </cell>
          <cell r="W615">
            <v>4757</v>
          </cell>
          <cell r="X615">
            <v>0</v>
          </cell>
        </row>
        <row r="616">
          <cell r="B616">
            <v>35932</v>
          </cell>
          <cell r="C616" t="str">
            <v>NEW Nightshade Package, 3225 GFX</v>
          </cell>
          <cell r="D616" t="str">
            <v>Nightshade upgrade, 3225 GFX</v>
          </cell>
          <cell r="F616">
            <v>0</v>
          </cell>
          <cell r="G616">
            <v>0</v>
          </cell>
          <cell r="H616">
            <v>5</v>
          </cell>
          <cell r="I616">
            <v>0</v>
          </cell>
          <cell r="L616">
            <v>5</v>
          </cell>
          <cell r="M616" t="e">
            <v>#N/A</v>
          </cell>
          <cell r="O616">
            <v>1245</v>
          </cell>
          <cell r="Q616" t="e">
            <v>#VALUE!</v>
          </cell>
          <cell r="R616">
            <v>1590</v>
          </cell>
          <cell r="S616" t="str">
            <v/>
          </cell>
          <cell r="T616" t="e">
            <v>#VALUE!</v>
          </cell>
          <cell r="U616">
            <v>0.55434097120033632</v>
          </cell>
          <cell r="V616">
            <v>3567.75</v>
          </cell>
          <cell r="W616">
            <v>4757</v>
          </cell>
          <cell r="X616">
            <v>0</v>
          </cell>
        </row>
        <row r="617">
          <cell r="B617">
            <v>35933</v>
          </cell>
          <cell r="C617" t="str">
            <v>NEW Nightshade Package, 3425 GFX</v>
          </cell>
          <cell r="D617" t="str">
            <v>Nightshade upgrade, 3425 GFX</v>
          </cell>
          <cell r="F617">
            <v>0</v>
          </cell>
          <cell r="G617">
            <v>0</v>
          </cell>
          <cell r="H617">
            <v>5</v>
          </cell>
          <cell r="I617">
            <v>0</v>
          </cell>
          <cell r="L617">
            <v>5</v>
          </cell>
          <cell r="M617" t="e">
            <v>#N/A</v>
          </cell>
          <cell r="O617">
            <v>1245</v>
          </cell>
          <cell r="Q617" t="e">
            <v>#VALUE!</v>
          </cell>
          <cell r="R617">
            <v>1590</v>
          </cell>
          <cell r="S617" t="str">
            <v/>
          </cell>
          <cell r="T617" t="e">
            <v>#VALUE!</v>
          </cell>
          <cell r="U617">
            <v>0.55434097120033632</v>
          </cell>
          <cell r="V617">
            <v>3567.75</v>
          </cell>
          <cell r="W617">
            <v>4757</v>
          </cell>
          <cell r="X617">
            <v>0</v>
          </cell>
        </row>
        <row r="618">
          <cell r="S618" t="str">
            <v/>
          </cell>
        </row>
        <row r="619">
          <cell r="B619" t="str">
            <v>Option Packages</v>
          </cell>
          <cell r="M619">
            <v>0</v>
          </cell>
          <cell r="S619">
            <v>0</v>
          </cell>
          <cell r="V619" t="str">
            <v>Base increase for section</v>
          </cell>
          <cell r="W619">
            <v>0.105</v>
          </cell>
          <cell r="Y619">
            <v>0.02</v>
          </cell>
        </row>
        <row r="620">
          <cell r="B620">
            <v>20315</v>
          </cell>
          <cell r="C620" t="str">
            <v>Electrical Package Option</v>
          </cell>
          <cell r="D620" t="str">
            <v>Electrical Package, 1825 WR TL</v>
          </cell>
          <cell r="F620">
            <v>0</v>
          </cell>
          <cell r="G620">
            <v>0.5</v>
          </cell>
          <cell r="H620">
            <v>0</v>
          </cell>
          <cell r="I620">
            <v>1.5</v>
          </cell>
          <cell r="L620">
            <v>2</v>
          </cell>
          <cell r="M620">
            <v>0</v>
          </cell>
          <cell r="P620">
            <v>448.74630000000002</v>
          </cell>
          <cell r="Q620">
            <v>0.43511003230635531</v>
          </cell>
          <cell r="R620">
            <v>587.74630000000002</v>
          </cell>
          <cell r="S620">
            <v>409.54790000000003</v>
          </cell>
          <cell r="T620">
            <v>178.19839999999999</v>
          </cell>
          <cell r="U620">
            <v>0.28432718417047181</v>
          </cell>
          <cell r="V620">
            <v>821.25</v>
          </cell>
          <cell r="W620">
            <v>1095</v>
          </cell>
          <cell r="X620">
            <v>585.22500000000002</v>
          </cell>
          <cell r="Y620">
            <v>780.30000000000007</v>
          </cell>
        </row>
        <row r="621">
          <cell r="B621">
            <v>33202</v>
          </cell>
          <cell r="C621" t="str">
            <v>Angler Package (Grey/Charcoal)</v>
          </cell>
          <cell r="D621" t="str">
            <v>Angler Package (Grey/Charcoal), 1625 FC, 1825 FC</v>
          </cell>
          <cell r="F621">
            <v>0.25</v>
          </cell>
          <cell r="G621">
            <v>2.75</v>
          </cell>
          <cell r="H621">
            <v>0</v>
          </cell>
          <cell r="I621">
            <v>4.75</v>
          </cell>
          <cell r="L621">
            <v>7.75</v>
          </cell>
          <cell r="M621">
            <v>0</v>
          </cell>
          <cell r="P621">
            <v>1255.6158</v>
          </cell>
          <cell r="Q621">
            <v>7.1718522938569451E-2</v>
          </cell>
          <cell r="R621">
            <v>1800.3658</v>
          </cell>
          <cell r="S621">
            <v>1679.8868</v>
          </cell>
          <cell r="T621">
            <v>120.47900000000004</v>
          </cell>
          <cell r="U621">
            <v>0.32064074522643088</v>
          </cell>
          <cell r="V621">
            <v>2650.093875</v>
          </cell>
          <cell r="W621">
            <v>3533.4585000000002</v>
          </cell>
          <cell r="X621">
            <v>2398.2750000000001</v>
          </cell>
          <cell r="Y621">
            <v>3197.7000000000003</v>
          </cell>
        </row>
        <row r="622">
          <cell r="B622">
            <v>33203</v>
          </cell>
          <cell r="C622" t="str">
            <v>Angler Package (Grey/Black)</v>
          </cell>
          <cell r="D622" t="str">
            <v>Angler Package (Grey/Black), 1625 FC, 1825 FC</v>
          </cell>
          <cell r="F622">
            <v>0.25</v>
          </cell>
          <cell r="G622">
            <v>2.75</v>
          </cell>
          <cell r="H622">
            <v>0</v>
          </cell>
          <cell r="I622">
            <v>4.75</v>
          </cell>
          <cell r="L622">
            <v>7.75</v>
          </cell>
          <cell r="M622">
            <v>0</v>
          </cell>
          <cell r="P622">
            <v>1255.6158</v>
          </cell>
          <cell r="Q622">
            <v>7.1718522938569451E-2</v>
          </cell>
          <cell r="R622">
            <v>1800.3658</v>
          </cell>
          <cell r="S622">
            <v>1679.8868</v>
          </cell>
          <cell r="T622">
            <v>120.47900000000004</v>
          </cell>
          <cell r="U622">
            <v>0.32064074522643088</v>
          </cell>
          <cell r="V622">
            <v>2650.093875</v>
          </cell>
          <cell r="W622">
            <v>3533.4585000000002</v>
          </cell>
          <cell r="X622">
            <v>2398.2750000000001</v>
          </cell>
          <cell r="Y622">
            <v>3197.7000000000003</v>
          </cell>
        </row>
        <row r="623">
          <cell r="B623">
            <v>33204</v>
          </cell>
          <cell r="C623" t="str">
            <v>Angler Package (Tan/Charcoal)</v>
          </cell>
          <cell r="D623" t="str">
            <v>Angler Package (Tan/Charcoal), 1625 FC, 1825 FC</v>
          </cell>
          <cell r="F623">
            <v>0.25</v>
          </cell>
          <cell r="G623">
            <v>2.75</v>
          </cell>
          <cell r="H623">
            <v>0</v>
          </cell>
          <cell r="I623">
            <v>4.75</v>
          </cell>
          <cell r="L623">
            <v>7.75</v>
          </cell>
          <cell r="M623">
            <v>0</v>
          </cell>
          <cell r="P623">
            <v>1255.6158</v>
          </cell>
          <cell r="Q623">
            <v>7.1718522938569451E-2</v>
          </cell>
          <cell r="R623">
            <v>1800.3658</v>
          </cell>
          <cell r="S623">
            <v>1679.8868</v>
          </cell>
          <cell r="T623">
            <v>120.47900000000004</v>
          </cell>
          <cell r="U623">
            <v>0.32064074522643088</v>
          </cell>
          <cell r="V623">
            <v>2650.093875</v>
          </cell>
          <cell r="W623">
            <v>3533.4585000000002</v>
          </cell>
          <cell r="X623">
            <v>2398.2750000000001</v>
          </cell>
          <cell r="Y623">
            <v>3197.7000000000003</v>
          </cell>
        </row>
        <row r="624">
          <cell r="B624">
            <v>33205</v>
          </cell>
          <cell r="C624" t="str">
            <v>Angler Package (Tan/Black)</v>
          </cell>
          <cell r="D624" t="str">
            <v>Angler Package (Tan/Black), 1625 FC, 1825 FC</v>
          </cell>
          <cell r="F624">
            <v>0.25</v>
          </cell>
          <cell r="G624">
            <v>2.75</v>
          </cell>
          <cell r="H624">
            <v>0</v>
          </cell>
          <cell r="I624">
            <v>4.75</v>
          </cell>
          <cell r="L624">
            <v>7.75</v>
          </cell>
          <cell r="M624">
            <v>0</v>
          </cell>
          <cell r="P624">
            <v>1255.6158</v>
          </cell>
          <cell r="Q624">
            <v>7.1718522938569451E-2</v>
          </cell>
          <cell r="R624">
            <v>1800.3658</v>
          </cell>
          <cell r="S624">
            <v>1679.8868</v>
          </cell>
          <cell r="T624">
            <v>120.47900000000004</v>
          </cell>
          <cell r="U624">
            <v>0.32064074522643088</v>
          </cell>
          <cell r="V624">
            <v>2650.093875</v>
          </cell>
          <cell r="W624">
            <v>3533.4585000000002</v>
          </cell>
          <cell r="X624">
            <v>2398.2750000000001</v>
          </cell>
          <cell r="Y624">
            <v>3197.7000000000003</v>
          </cell>
        </row>
        <row r="625">
          <cell r="B625">
            <v>33206</v>
          </cell>
          <cell r="C625" t="str">
            <v>Angler Package (Grey/Charcoal)</v>
          </cell>
          <cell r="D625" t="str">
            <v>Angler Package (Grey/Charcoal), 2025 FC</v>
          </cell>
          <cell r="F625">
            <v>0.25</v>
          </cell>
          <cell r="G625">
            <v>2.75</v>
          </cell>
          <cell r="H625">
            <v>0</v>
          </cell>
          <cell r="I625">
            <v>4.75</v>
          </cell>
          <cell r="L625">
            <v>7.75</v>
          </cell>
          <cell r="M625">
            <v>0</v>
          </cell>
          <cell r="P625">
            <v>1363.6989000000001</v>
          </cell>
          <cell r="Q625">
            <v>6.4998869681441057E-2</v>
          </cell>
          <cell r="R625">
            <v>1908.4489000000001</v>
          </cell>
          <cell r="S625">
            <v>1791.9727</v>
          </cell>
          <cell r="T625">
            <v>116.47620000000006</v>
          </cell>
          <cell r="U625">
            <v>0.31482516511526593</v>
          </cell>
          <cell r="V625">
            <v>2785.345875</v>
          </cell>
          <cell r="W625">
            <v>3713.7945</v>
          </cell>
          <cell r="X625">
            <v>2520.6750000000002</v>
          </cell>
          <cell r="Y625">
            <v>3360.9</v>
          </cell>
        </row>
        <row r="626">
          <cell r="B626">
            <v>33207</v>
          </cell>
          <cell r="C626" t="str">
            <v>Angler Package (Grey/Black)</v>
          </cell>
          <cell r="D626" t="str">
            <v>Angler Package (Grey/Black), 2025 FC</v>
          </cell>
          <cell r="F626">
            <v>0.25</v>
          </cell>
          <cell r="G626">
            <v>2.75</v>
          </cell>
          <cell r="H626">
            <v>0</v>
          </cell>
          <cell r="I626">
            <v>4.75</v>
          </cell>
          <cell r="L626">
            <v>7.75</v>
          </cell>
          <cell r="M626">
            <v>0</v>
          </cell>
          <cell r="P626">
            <v>1363.6989000000001</v>
          </cell>
          <cell r="Q626">
            <v>6.4998869681441057E-2</v>
          </cell>
          <cell r="R626">
            <v>1908.4489000000001</v>
          </cell>
          <cell r="S626">
            <v>1791.9727</v>
          </cell>
          <cell r="T626">
            <v>116.47620000000006</v>
          </cell>
          <cell r="U626">
            <v>0.31482516511526593</v>
          </cell>
          <cell r="V626">
            <v>2785.345875</v>
          </cell>
          <cell r="W626">
            <v>3713.7945</v>
          </cell>
          <cell r="X626">
            <v>2520.6750000000002</v>
          </cell>
          <cell r="Y626">
            <v>3360.9</v>
          </cell>
        </row>
        <row r="627">
          <cell r="B627">
            <v>33208</v>
          </cell>
          <cell r="C627" t="str">
            <v>Angler Package (Tan/Charcoal)</v>
          </cell>
          <cell r="D627" t="str">
            <v>Angler Package (Tan/Charcoal), 2025 FC</v>
          </cell>
          <cell r="F627">
            <v>0.25</v>
          </cell>
          <cell r="G627">
            <v>2.75</v>
          </cell>
          <cell r="H627">
            <v>0</v>
          </cell>
          <cell r="I627">
            <v>4.75</v>
          </cell>
          <cell r="L627">
            <v>7.75</v>
          </cell>
          <cell r="M627">
            <v>0</v>
          </cell>
          <cell r="P627">
            <v>1363.6989000000001</v>
          </cell>
          <cell r="Q627">
            <v>6.4998869681441057E-2</v>
          </cell>
          <cell r="R627">
            <v>1908.4489000000001</v>
          </cell>
          <cell r="S627">
            <v>1791.9727</v>
          </cell>
          <cell r="T627">
            <v>116.47620000000006</v>
          </cell>
          <cell r="U627">
            <v>0.31482516511526593</v>
          </cell>
          <cell r="V627">
            <v>2785.345875</v>
          </cell>
          <cell r="W627">
            <v>3713.7945</v>
          </cell>
          <cell r="X627">
            <v>2520.6750000000002</v>
          </cell>
          <cell r="Y627">
            <v>3360.9</v>
          </cell>
        </row>
        <row r="628">
          <cell r="B628">
            <v>33209</v>
          </cell>
          <cell r="C628" t="str">
            <v>Angler Package (Tan/Black)</v>
          </cell>
          <cell r="D628" t="str">
            <v>Angler Package (Tan/Black), 2025 FC</v>
          </cell>
          <cell r="F628">
            <v>0.25</v>
          </cell>
          <cell r="G628">
            <v>2.75</v>
          </cell>
          <cell r="H628">
            <v>0</v>
          </cell>
          <cell r="I628">
            <v>4.75</v>
          </cell>
          <cell r="L628">
            <v>7.75</v>
          </cell>
          <cell r="M628">
            <v>0</v>
          </cell>
          <cell r="P628">
            <v>1363.6989000000001</v>
          </cell>
          <cell r="Q628">
            <v>6.4998869681441057E-2</v>
          </cell>
          <cell r="R628">
            <v>1908.4489000000001</v>
          </cell>
          <cell r="S628">
            <v>1791.9727</v>
          </cell>
          <cell r="T628">
            <v>116.47620000000006</v>
          </cell>
          <cell r="U628">
            <v>0.31482516511526593</v>
          </cell>
          <cell r="V628">
            <v>2785.345875</v>
          </cell>
          <cell r="W628">
            <v>3713.7945</v>
          </cell>
          <cell r="X628">
            <v>2520.6750000000002</v>
          </cell>
          <cell r="Y628">
            <v>3360.9</v>
          </cell>
        </row>
        <row r="629">
          <cell r="B629">
            <v>33210</v>
          </cell>
          <cell r="C629" t="str">
            <v>Angler Package (Grey/Charcoal)</v>
          </cell>
          <cell r="D629" t="str">
            <v>Angler Package (Grey/Charcoal), 2025 ESC</v>
          </cell>
          <cell r="F629">
            <v>0.25</v>
          </cell>
          <cell r="G629">
            <v>0.5</v>
          </cell>
          <cell r="H629">
            <v>0.5</v>
          </cell>
          <cell r="I629">
            <v>5.75</v>
          </cell>
          <cell r="L629">
            <v>7</v>
          </cell>
          <cell r="M629">
            <v>0</v>
          </cell>
          <cell r="P629">
            <v>1283.9921999999999</v>
          </cell>
          <cell r="Q629">
            <v>6.7431559269330324E-2</v>
          </cell>
          <cell r="R629">
            <v>1772.4921999999999</v>
          </cell>
          <cell r="S629">
            <v>1660.5207</v>
          </cell>
          <cell r="T629">
            <v>111.97149999999988</v>
          </cell>
          <cell r="U629">
            <v>0.3332853936151311</v>
          </cell>
          <cell r="V629">
            <v>2658.5471250000001</v>
          </cell>
          <cell r="W629">
            <v>3544.7294999999999</v>
          </cell>
          <cell r="X629">
            <v>2405.9250000000002</v>
          </cell>
          <cell r="Y629">
            <v>3207.9</v>
          </cell>
        </row>
        <row r="630">
          <cell r="B630">
            <v>33211</v>
          </cell>
          <cell r="C630" t="str">
            <v>Angler Package (Grey/Black)</v>
          </cell>
          <cell r="D630" t="str">
            <v>Angler Package (Grey/Black), 2025 ESC</v>
          </cell>
          <cell r="F630">
            <v>0.25</v>
          </cell>
          <cell r="G630">
            <v>0.5</v>
          </cell>
          <cell r="H630">
            <v>0.5</v>
          </cell>
          <cell r="I630">
            <v>5.75</v>
          </cell>
          <cell r="L630">
            <v>7</v>
          </cell>
          <cell r="M630">
            <v>0</v>
          </cell>
          <cell r="P630">
            <v>1274.9921999999999</v>
          </cell>
          <cell r="Q630">
            <v>6.2011572635017366E-2</v>
          </cell>
          <cell r="R630">
            <v>1763.4921999999999</v>
          </cell>
          <cell r="S630">
            <v>1660.5207</v>
          </cell>
          <cell r="T630">
            <v>102.97149999999988</v>
          </cell>
          <cell r="U630">
            <v>0.33667070129516702</v>
          </cell>
          <cell r="V630">
            <v>2658.5471250000001</v>
          </cell>
          <cell r="W630">
            <v>3544.7294999999999</v>
          </cell>
          <cell r="X630">
            <v>2405.9250000000002</v>
          </cell>
          <cell r="Y630">
            <v>3207.9</v>
          </cell>
        </row>
        <row r="631">
          <cell r="B631">
            <v>33212</v>
          </cell>
          <cell r="C631" t="str">
            <v>Angler Package (Tan/Charcoal)</v>
          </cell>
          <cell r="D631" t="str">
            <v>Angler Package (Tan/Charcoal), 2025 ESC</v>
          </cell>
          <cell r="F631">
            <v>0.25</v>
          </cell>
          <cell r="G631">
            <v>0.5</v>
          </cell>
          <cell r="H631">
            <v>0.5</v>
          </cell>
          <cell r="I631">
            <v>5.75</v>
          </cell>
          <cell r="L631">
            <v>7</v>
          </cell>
          <cell r="M631">
            <v>0</v>
          </cell>
          <cell r="P631">
            <v>1304.5128999999999</v>
          </cell>
          <cell r="Q631">
            <v>6.9932696764756747E-2</v>
          </cell>
          <cell r="R631">
            <v>1793.0128999999999</v>
          </cell>
          <cell r="S631">
            <v>1675.8184000000001</v>
          </cell>
          <cell r="T631">
            <v>117.19449999999983</v>
          </cell>
          <cell r="U631">
            <v>0.32556662880294068</v>
          </cell>
          <cell r="V631">
            <v>2658.5471250000001</v>
          </cell>
          <cell r="W631">
            <v>3544.7294999999999</v>
          </cell>
          <cell r="X631">
            <v>2405.9250000000002</v>
          </cell>
          <cell r="Y631">
            <v>3207.9</v>
          </cell>
        </row>
        <row r="632">
          <cell r="B632">
            <v>33213</v>
          </cell>
          <cell r="C632" t="str">
            <v>Angler Package (Tan/Black)</v>
          </cell>
          <cell r="D632" t="str">
            <v>Angler Package (Tan/Black), 2025 ESC</v>
          </cell>
          <cell r="F632">
            <v>0.25</v>
          </cell>
          <cell r="G632">
            <v>0.5</v>
          </cell>
          <cell r="H632">
            <v>0.5</v>
          </cell>
          <cell r="I632">
            <v>5.75</v>
          </cell>
          <cell r="L632">
            <v>7</v>
          </cell>
          <cell r="M632">
            <v>0</v>
          </cell>
          <cell r="P632">
            <v>1295.5128999999999</v>
          </cell>
          <cell r="Q632">
            <v>6.4562186451706124E-2</v>
          </cell>
          <cell r="R632">
            <v>1784.0128999999999</v>
          </cell>
          <cell r="S632">
            <v>1675.8184000000001</v>
          </cell>
          <cell r="T632">
            <v>108.19449999999983</v>
          </cell>
          <cell r="U632">
            <v>0.3289519364829766</v>
          </cell>
          <cell r="V632">
            <v>2658.5471250000001</v>
          </cell>
          <cell r="W632">
            <v>3544.7294999999999</v>
          </cell>
          <cell r="X632">
            <v>2405.9250000000002</v>
          </cell>
          <cell r="Y632">
            <v>3207.9</v>
          </cell>
        </row>
        <row r="633">
          <cell r="B633">
            <v>33214</v>
          </cell>
          <cell r="C633" t="str">
            <v>Angler Package (Grey/Charcoal)</v>
          </cell>
          <cell r="D633" t="str">
            <v>Angler Package (Grey/Charcoal), 2025 ESC HHT</v>
          </cell>
          <cell r="F633">
            <v>0.25</v>
          </cell>
          <cell r="G633">
            <v>0.5</v>
          </cell>
          <cell r="H633">
            <v>1</v>
          </cell>
          <cell r="I633">
            <v>7.25</v>
          </cell>
          <cell r="L633">
            <v>9</v>
          </cell>
          <cell r="M633">
            <v>0</v>
          </cell>
          <cell r="P633">
            <v>1282.9921999999999</v>
          </cell>
          <cell r="Q633">
            <v>6.7041135651574116E-2</v>
          </cell>
          <cell r="R633">
            <v>1909.4921999999999</v>
          </cell>
          <cell r="S633">
            <v>1789.5207</v>
          </cell>
          <cell r="T633">
            <v>119.97149999999988</v>
          </cell>
          <cell r="U633">
            <v>0.3952114375343625</v>
          </cell>
          <cell r="V633">
            <v>3157.2888750000002</v>
          </cell>
          <cell r="W633">
            <v>4209.7184999999999</v>
          </cell>
          <cell r="X633">
            <v>2857.2750000000001</v>
          </cell>
          <cell r="Y633">
            <v>3809.7000000000003</v>
          </cell>
        </row>
        <row r="634">
          <cell r="B634">
            <v>33215</v>
          </cell>
          <cell r="C634" t="str">
            <v>Angler Package (Grey/Black)</v>
          </cell>
          <cell r="D634" t="str">
            <v>Angler Package (Grey/Black), 2025 ESC HHT</v>
          </cell>
          <cell r="F634">
            <v>0.25</v>
          </cell>
          <cell r="G634">
            <v>0.5</v>
          </cell>
          <cell r="H634">
            <v>1</v>
          </cell>
          <cell r="I634">
            <v>7.25</v>
          </cell>
          <cell r="L634">
            <v>9</v>
          </cell>
          <cell r="M634">
            <v>0</v>
          </cell>
          <cell r="P634">
            <v>1282.9921999999999</v>
          </cell>
          <cell r="Q634">
            <v>6.7041135651574116E-2</v>
          </cell>
          <cell r="R634">
            <v>1909.4921999999999</v>
          </cell>
          <cell r="S634">
            <v>1789.5207</v>
          </cell>
          <cell r="T634">
            <v>119.97149999999988</v>
          </cell>
          <cell r="U634">
            <v>0.3952114375343625</v>
          </cell>
          <cell r="V634">
            <v>3157.2888750000002</v>
          </cell>
          <cell r="W634">
            <v>4209.7184999999999</v>
          </cell>
          <cell r="X634">
            <v>2857.2750000000001</v>
          </cell>
          <cell r="Y634">
            <v>3809.7000000000003</v>
          </cell>
        </row>
        <row r="635">
          <cell r="B635">
            <v>33216</v>
          </cell>
          <cell r="C635" t="str">
            <v>Angler Package (Tan/Charcoal)</v>
          </cell>
          <cell r="D635" t="str">
            <v>Angler Package (Tan/Charcoal), 2025 ESC HHT</v>
          </cell>
          <cell r="F635">
            <v>0.25</v>
          </cell>
          <cell r="G635">
            <v>0.5</v>
          </cell>
          <cell r="H635">
            <v>1</v>
          </cell>
          <cell r="I635">
            <v>7.25</v>
          </cell>
          <cell r="L635">
            <v>9</v>
          </cell>
          <cell r="M635">
            <v>0</v>
          </cell>
          <cell r="P635">
            <v>1303.5128999999999</v>
          </cell>
          <cell r="Q635">
            <v>6.9366812749692613E-2</v>
          </cell>
          <cell r="R635">
            <v>1930.0128999999999</v>
          </cell>
          <cell r="S635">
            <v>1804.8184000000001</v>
          </cell>
          <cell r="T635">
            <v>125.19449999999983</v>
          </cell>
          <cell r="U635">
            <v>0.38871196890401744</v>
          </cell>
          <cell r="V635">
            <v>3157.2888750000002</v>
          </cell>
          <cell r="W635">
            <v>4209.7184999999999</v>
          </cell>
          <cell r="X635">
            <v>2857.2750000000001</v>
          </cell>
          <cell r="Y635">
            <v>3809.7000000000003</v>
          </cell>
        </row>
        <row r="636">
          <cell r="B636">
            <v>33217</v>
          </cell>
          <cell r="C636" t="str">
            <v>Angler Package (Tan/Black)</v>
          </cell>
          <cell r="D636" t="str">
            <v>Angler Package (Tan/Black), 2025 ESC HHT</v>
          </cell>
          <cell r="F636">
            <v>0.25</v>
          </cell>
          <cell r="G636">
            <v>0.5</v>
          </cell>
          <cell r="H636">
            <v>1</v>
          </cell>
          <cell r="I636">
            <v>7.25</v>
          </cell>
          <cell r="L636">
            <v>9</v>
          </cell>
          <cell r="M636">
            <v>0</v>
          </cell>
          <cell r="P636">
            <v>1303.5128999999999</v>
          </cell>
          <cell r="Q636">
            <v>6.9366812749692613E-2</v>
          </cell>
          <cell r="R636">
            <v>1930.0128999999999</v>
          </cell>
          <cell r="S636">
            <v>1804.8184000000001</v>
          </cell>
          <cell r="T636">
            <v>125.19449999999983</v>
          </cell>
          <cell r="U636">
            <v>0.38871196890401744</v>
          </cell>
          <cell r="V636">
            <v>3157.2888750000002</v>
          </cell>
          <cell r="W636">
            <v>4209.7184999999999</v>
          </cell>
          <cell r="X636">
            <v>2857.2750000000001</v>
          </cell>
          <cell r="Y636">
            <v>3809.7000000000003</v>
          </cell>
        </row>
        <row r="637">
          <cell r="B637">
            <v>33218</v>
          </cell>
          <cell r="C637" t="str">
            <v>Belted Package (Grey/Charcoal)</v>
          </cell>
          <cell r="D637" t="str">
            <v>Belted Package (Grey/Charcoal), 1925 FL SPT</v>
          </cell>
          <cell r="F637">
            <v>0</v>
          </cell>
          <cell r="G637">
            <v>0.25</v>
          </cell>
          <cell r="H637">
            <v>0.5</v>
          </cell>
          <cell r="I637">
            <v>11</v>
          </cell>
          <cell r="L637">
            <v>11.75</v>
          </cell>
          <cell r="M637">
            <v>1.5</v>
          </cell>
          <cell r="P637">
            <v>2321.8436999999999</v>
          </cell>
          <cell r="Q637">
            <v>3.3514660856022685E-2</v>
          </cell>
          <cell r="R637">
            <v>3133.0936999999999</v>
          </cell>
          <cell r="S637">
            <v>3031.4942000000001</v>
          </cell>
          <cell r="T637">
            <v>101.59949999999981</v>
          </cell>
          <cell r="U637">
            <v>0.37864582306873995</v>
          </cell>
          <cell r="V637">
            <v>5042.363625</v>
          </cell>
          <cell r="W637">
            <v>6723.1514999999999</v>
          </cell>
          <cell r="X637">
            <v>4563.2250000000004</v>
          </cell>
          <cell r="Y637">
            <v>6084.3</v>
          </cell>
        </row>
        <row r="638">
          <cell r="B638">
            <v>33219</v>
          </cell>
          <cell r="C638" t="str">
            <v>Belted Package (Grey/Black)</v>
          </cell>
          <cell r="D638" t="str">
            <v>Belted Package (Grey/Black), 1925 FL SPT</v>
          </cell>
          <cell r="F638">
            <v>0</v>
          </cell>
          <cell r="G638">
            <v>0.25</v>
          </cell>
          <cell r="H638">
            <v>0.5</v>
          </cell>
          <cell r="I638">
            <v>11</v>
          </cell>
          <cell r="L638">
            <v>11.75</v>
          </cell>
          <cell r="M638">
            <v>1.5</v>
          </cell>
          <cell r="P638">
            <v>2321.8436999999999</v>
          </cell>
          <cell r="Q638">
            <v>3.3514660856022685E-2</v>
          </cell>
          <cell r="R638">
            <v>3133.0936999999999</v>
          </cell>
          <cell r="S638">
            <v>3031.4942000000001</v>
          </cell>
          <cell r="T638">
            <v>101.59949999999981</v>
          </cell>
          <cell r="U638">
            <v>0.37864582306873995</v>
          </cell>
          <cell r="V638">
            <v>5042.363625</v>
          </cell>
          <cell r="W638">
            <v>6723.1514999999999</v>
          </cell>
          <cell r="X638">
            <v>4563.2250000000004</v>
          </cell>
          <cell r="Y638">
            <v>6084.3</v>
          </cell>
        </row>
        <row r="639">
          <cell r="B639">
            <v>33220</v>
          </cell>
          <cell r="C639" t="str">
            <v>Belted Package (Tan/Charcoal)</v>
          </cell>
          <cell r="D639" t="str">
            <v>Belted Package (Tan/Charcoal), 1925 FL SPT</v>
          </cell>
          <cell r="F639">
            <v>0</v>
          </cell>
          <cell r="G639">
            <v>0.25</v>
          </cell>
          <cell r="H639">
            <v>0.5</v>
          </cell>
          <cell r="I639">
            <v>11</v>
          </cell>
          <cell r="L639">
            <v>11.75</v>
          </cell>
          <cell r="M639">
            <v>1.5</v>
          </cell>
          <cell r="P639">
            <v>2321.8436999999999</v>
          </cell>
          <cell r="Q639">
            <v>3.3514660856022685E-2</v>
          </cell>
          <cell r="R639">
            <v>3133.0936999999999</v>
          </cell>
          <cell r="S639">
            <v>3031.4942000000001</v>
          </cell>
          <cell r="T639">
            <v>101.59949999999981</v>
          </cell>
          <cell r="U639">
            <v>0.37864582306873995</v>
          </cell>
          <cell r="V639">
            <v>5042.363625</v>
          </cell>
          <cell r="W639">
            <v>6723.1514999999999</v>
          </cell>
          <cell r="X639">
            <v>4563.2250000000004</v>
          </cell>
          <cell r="Y639">
            <v>6084.3</v>
          </cell>
        </row>
        <row r="640">
          <cell r="B640">
            <v>33221</v>
          </cell>
          <cell r="C640" t="str">
            <v>Belted Package (Tan/Black)</v>
          </cell>
          <cell r="D640" t="str">
            <v>Belted Package (Tan/Black), 1925 FL SPT</v>
          </cell>
          <cell r="F640">
            <v>0</v>
          </cell>
          <cell r="G640">
            <v>0.25</v>
          </cell>
          <cell r="H640">
            <v>0.5</v>
          </cell>
          <cell r="I640">
            <v>11</v>
          </cell>
          <cell r="L640">
            <v>11.75</v>
          </cell>
          <cell r="M640">
            <v>1.5</v>
          </cell>
          <cell r="P640">
            <v>2321.8436999999999</v>
          </cell>
          <cell r="Q640">
            <v>3.3514660856022685E-2</v>
          </cell>
          <cell r="R640">
            <v>3133.0936999999999</v>
          </cell>
          <cell r="S640">
            <v>3031.4942000000001</v>
          </cell>
          <cell r="T640">
            <v>101.59949999999981</v>
          </cell>
          <cell r="U640">
            <v>0.37864582306873995</v>
          </cell>
          <cell r="V640">
            <v>5042.363625</v>
          </cell>
          <cell r="W640">
            <v>6723.1514999999999</v>
          </cell>
          <cell r="X640">
            <v>4563.2250000000004</v>
          </cell>
          <cell r="Y640">
            <v>6084.3</v>
          </cell>
        </row>
        <row r="641">
          <cell r="B641">
            <v>33224</v>
          </cell>
          <cell r="C641" t="str">
            <v>Belted Package (Grey/Charcoal)</v>
          </cell>
          <cell r="D641" t="str">
            <v>Belted Package (Grey/Charcoal), 2025 FL SPT</v>
          </cell>
          <cell r="F641">
            <v>0</v>
          </cell>
          <cell r="G641">
            <v>0.25</v>
          </cell>
          <cell r="H641">
            <v>0.5</v>
          </cell>
          <cell r="I641">
            <v>11</v>
          </cell>
          <cell r="L641">
            <v>11.75</v>
          </cell>
          <cell r="M641">
            <v>1.5</v>
          </cell>
          <cell r="P641">
            <v>2407.8436999999999</v>
          </cell>
          <cell r="Q641">
            <v>3.4248899162607212E-2</v>
          </cell>
          <cell r="R641">
            <v>3219.0936999999999</v>
          </cell>
          <cell r="S641">
            <v>3112.4942000000001</v>
          </cell>
          <cell r="T641">
            <v>106.59949999999981</v>
          </cell>
          <cell r="U641">
            <v>0.36159032957485293</v>
          </cell>
          <cell r="V641">
            <v>5042.363625</v>
          </cell>
          <cell r="W641">
            <v>6723.1514999999999</v>
          </cell>
          <cell r="X641">
            <v>4563.2250000000004</v>
          </cell>
          <cell r="Y641">
            <v>6084.3</v>
          </cell>
        </row>
        <row r="642">
          <cell r="B642">
            <v>33225</v>
          </cell>
          <cell r="C642" t="str">
            <v>Belted Package (Grey/Black)</v>
          </cell>
          <cell r="D642" t="str">
            <v>Belted Package (Grey/Black), 2025 FL SPT</v>
          </cell>
          <cell r="F642">
            <v>0</v>
          </cell>
          <cell r="G642">
            <v>0.25</v>
          </cell>
          <cell r="H642">
            <v>0.5</v>
          </cell>
          <cell r="I642">
            <v>11</v>
          </cell>
          <cell r="L642">
            <v>11.75</v>
          </cell>
          <cell r="M642">
            <v>1.5</v>
          </cell>
          <cell r="P642">
            <v>2407.8436999999999</v>
          </cell>
          <cell r="Q642">
            <v>3.4248899162607212E-2</v>
          </cell>
          <cell r="R642">
            <v>3219.0936999999999</v>
          </cell>
          <cell r="S642">
            <v>3112.4942000000001</v>
          </cell>
          <cell r="T642">
            <v>106.59949999999981</v>
          </cell>
          <cell r="U642">
            <v>0.36159032957485293</v>
          </cell>
          <cell r="V642">
            <v>5042.363625</v>
          </cell>
          <cell r="W642">
            <v>6723.1514999999999</v>
          </cell>
          <cell r="X642">
            <v>4563.2250000000004</v>
          </cell>
          <cell r="Y642">
            <v>6084.3</v>
          </cell>
        </row>
        <row r="643">
          <cell r="B643">
            <v>33226</v>
          </cell>
          <cell r="C643" t="str">
            <v>Belted Package (Tan/Charcoal)</v>
          </cell>
          <cell r="D643" t="str">
            <v>Belted Package (Tan/Charcoal), 2025 FL SPT</v>
          </cell>
          <cell r="F643">
            <v>0</v>
          </cell>
          <cell r="G643">
            <v>0.25</v>
          </cell>
          <cell r="H643">
            <v>0.5</v>
          </cell>
          <cell r="I643">
            <v>11</v>
          </cell>
          <cell r="L643">
            <v>11.75</v>
          </cell>
          <cell r="M643">
            <v>1.5</v>
          </cell>
          <cell r="P643">
            <v>2407.8436999999999</v>
          </cell>
          <cell r="Q643">
            <v>3.4248899162607212E-2</v>
          </cell>
          <cell r="R643">
            <v>3219.0936999999999</v>
          </cell>
          <cell r="S643">
            <v>3112.4942000000001</v>
          </cell>
          <cell r="T643">
            <v>106.59949999999981</v>
          </cell>
          <cell r="U643">
            <v>0.36159032957485293</v>
          </cell>
          <cell r="V643">
            <v>5042.363625</v>
          </cell>
          <cell r="W643">
            <v>6723.1514999999999</v>
          </cell>
          <cell r="X643">
            <v>4563.2250000000004</v>
          </cell>
          <cell r="Y643">
            <v>6084.3</v>
          </cell>
        </row>
        <row r="644">
          <cell r="B644">
            <v>33227</v>
          </cell>
          <cell r="C644" t="str">
            <v>Belted Package (Tan/Black)</v>
          </cell>
          <cell r="D644" t="str">
            <v>Belted Package (Tan/Black), 2025 FL SPT</v>
          </cell>
          <cell r="F644">
            <v>0</v>
          </cell>
          <cell r="G644">
            <v>0.25</v>
          </cell>
          <cell r="H644">
            <v>0.5</v>
          </cell>
          <cell r="I644">
            <v>11</v>
          </cell>
          <cell r="L644">
            <v>11.75</v>
          </cell>
          <cell r="M644">
            <v>1.5</v>
          </cell>
          <cell r="P644">
            <v>2407.8436999999999</v>
          </cell>
          <cell r="Q644">
            <v>3.4248899162607212E-2</v>
          </cell>
          <cell r="R644">
            <v>3219.0936999999999</v>
          </cell>
          <cell r="S644">
            <v>3112.4942000000001</v>
          </cell>
          <cell r="T644">
            <v>106.59949999999981</v>
          </cell>
          <cell r="U644">
            <v>0.36159032957485293</v>
          </cell>
          <cell r="V644">
            <v>5042.363625</v>
          </cell>
          <cell r="W644">
            <v>6723.1514999999999</v>
          </cell>
          <cell r="X644">
            <v>4563.2250000000004</v>
          </cell>
          <cell r="Y644">
            <v>6084.3</v>
          </cell>
        </row>
        <row r="645">
          <cell r="B645">
            <v>35694</v>
          </cell>
          <cell r="C645" t="str">
            <v>NEW Belted Package (Grey/Charcoal)</v>
          </cell>
          <cell r="E645" t="str">
            <v>Arrow</v>
          </cell>
          <cell r="F645">
            <v>0</v>
          </cell>
          <cell r="G645">
            <v>0.25</v>
          </cell>
          <cell r="H645">
            <v>0.5</v>
          </cell>
          <cell r="I645">
            <v>11</v>
          </cell>
          <cell r="L645">
            <v>11.75</v>
          </cell>
          <cell r="M645" t="e">
            <v>#N/A</v>
          </cell>
          <cell r="Q645" t="e">
            <v>#VALUE!</v>
          </cell>
          <cell r="R645">
            <v>811.25</v>
          </cell>
          <cell r="S645" t="str">
            <v/>
          </cell>
          <cell r="T645" t="e">
            <v>#VALUE!</v>
          </cell>
          <cell r="U645" t="e">
            <v>#DIV/0!</v>
          </cell>
          <cell r="V645">
            <v>0</v>
          </cell>
          <cell r="X645">
            <v>0</v>
          </cell>
        </row>
        <row r="646">
          <cell r="B646">
            <v>35695</v>
          </cell>
          <cell r="C646" t="str">
            <v>NEW Belted Package (Grey/Black)</v>
          </cell>
          <cell r="E646" t="str">
            <v>Arrow</v>
          </cell>
          <cell r="F646">
            <v>0</v>
          </cell>
          <cell r="G646">
            <v>0.25</v>
          </cell>
          <cell r="H646">
            <v>0.5</v>
          </cell>
          <cell r="I646">
            <v>11</v>
          </cell>
          <cell r="L646">
            <v>11.75</v>
          </cell>
          <cell r="M646" t="e">
            <v>#N/A</v>
          </cell>
          <cell r="Q646" t="e">
            <v>#VALUE!</v>
          </cell>
          <cell r="R646">
            <v>811.25</v>
          </cell>
          <cell r="S646" t="str">
            <v/>
          </cell>
          <cell r="T646" t="e">
            <v>#VALUE!</v>
          </cell>
          <cell r="U646" t="e">
            <v>#DIV/0!</v>
          </cell>
          <cell r="V646">
            <v>0</v>
          </cell>
          <cell r="X646">
            <v>0</v>
          </cell>
        </row>
        <row r="647">
          <cell r="B647">
            <v>35696</v>
          </cell>
          <cell r="C647" t="str">
            <v>NEW Belted Package (Tan/Charcoal)</v>
          </cell>
          <cell r="E647" t="str">
            <v>Arrow</v>
          </cell>
          <cell r="F647">
            <v>0</v>
          </cell>
          <cell r="G647">
            <v>0.25</v>
          </cell>
          <cell r="H647">
            <v>0.5</v>
          </cell>
          <cell r="I647">
            <v>11</v>
          </cell>
          <cell r="L647">
            <v>11.75</v>
          </cell>
          <cell r="M647" t="e">
            <v>#N/A</v>
          </cell>
          <cell r="Q647" t="e">
            <v>#VALUE!</v>
          </cell>
          <cell r="R647">
            <v>811.25</v>
          </cell>
          <cell r="S647" t="str">
            <v/>
          </cell>
          <cell r="T647" t="e">
            <v>#VALUE!</v>
          </cell>
          <cell r="U647" t="e">
            <v>#DIV/0!</v>
          </cell>
          <cell r="V647">
            <v>0</v>
          </cell>
          <cell r="X647">
            <v>0</v>
          </cell>
        </row>
        <row r="648">
          <cell r="B648">
            <v>35697</v>
          </cell>
          <cell r="C648" t="str">
            <v>NEW Belted Package (Tan/Black)</v>
          </cell>
          <cell r="E648" t="str">
            <v>Arrow</v>
          </cell>
          <cell r="F648">
            <v>0</v>
          </cell>
          <cell r="G648">
            <v>0.25</v>
          </cell>
          <cell r="H648">
            <v>0.5</v>
          </cell>
          <cell r="I648">
            <v>11</v>
          </cell>
          <cell r="L648">
            <v>11.75</v>
          </cell>
          <cell r="M648" t="e">
            <v>#N/A</v>
          </cell>
          <cell r="Q648" t="e">
            <v>#VALUE!</v>
          </cell>
          <cell r="R648">
            <v>811.25</v>
          </cell>
          <cell r="S648" t="str">
            <v/>
          </cell>
          <cell r="T648" t="e">
            <v>#VALUE!</v>
          </cell>
          <cell r="U648" t="e">
            <v>#DIV/0!</v>
          </cell>
          <cell r="V648">
            <v>0</v>
          </cell>
          <cell r="X648">
            <v>0</v>
          </cell>
        </row>
        <row r="649">
          <cell r="B649">
            <v>35838</v>
          </cell>
          <cell r="C649" t="str">
            <v>NEW Belted Package (Grey/Charcoal)</v>
          </cell>
          <cell r="E649" t="str">
            <v>Arrow</v>
          </cell>
          <cell r="F649">
            <v>0</v>
          </cell>
          <cell r="G649">
            <v>0.25</v>
          </cell>
          <cell r="H649">
            <v>0.5</v>
          </cell>
          <cell r="I649">
            <v>11</v>
          </cell>
          <cell r="L649">
            <v>11.75</v>
          </cell>
          <cell r="M649" t="e">
            <v>#N/A</v>
          </cell>
          <cell r="Q649" t="e">
            <v>#VALUE!</v>
          </cell>
          <cell r="R649">
            <v>811.25</v>
          </cell>
          <cell r="S649" t="str">
            <v/>
          </cell>
          <cell r="T649" t="e">
            <v>#VALUE!</v>
          </cell>
          <cell r="U649" t="e">
            <v>#DIV/0!</v>
          </cell>
          <cell r="V649">
            <v>0</v>
          </cell>
          <cell r="X649">
            <v>0</v>
          </cell>
        </row>
        <row r="650">
          <cell r="B650">
            <v>35839</v>
          </cell>
          <cell r="C650" t="str">
            <v>NEW Belted Package (Grey/Black)</v>
          </cell>
          <cell r="E650" t="str">
            <v>Arrow</v>
          </cell>
          <cell r="F650">
            <v>0</v>
          </cell>
          <cell r="G650">
            <v>0.25</v>
          </cell>
          <cell r="H650">
            <v>0.5</v>
          </cell>
          <cell r="I650">
            <v>11</v>
          </cell>
          <cell r="L650">
            <v>11.75</v>
          </cell>
          <cell r="M650" t="e">
            <v>#N/A</v>
          </cell>
          <cell r="Q650" t="e">
            <v>#VALUE!</v>
          </cell>
          <cell r="R650">
            <v>811.25</v>
          </cell>
          <cell r="S650" t="str">
            <v/>
          </cell>
          <cell r="T650" t="e">
            <v>#VALUE!</v>
          </cell>
          <cell r="U650" t="e">
            <v>#DIV/0!</v>
          </cell>
          <cell r="V650">
            <v>0</v>
          </cell>
          <cell r="X650">
            <v>0</v>
          </cell>
        </row>
        <row r="651">
          <cell r="B651">
            <v>35840</v>
          </cell>
          <cell r="C651" t="str">
            <v>NEW Belted Package (Tan/Charcoal)</v>
          </cell>
          <cell r="E651" t="str">
            <v>Arrow</v>
          </cell>
          <cell r="F651">
            <v>0</v>
          </cell>
          <cell r="G651">
            <v>0.25</v>
          </cell>
          <cell r="H651">
            <v>0.5</v>
          </cell>
          <cell r="I651">
            <v>11</v>
          </cell>
          <cell r="L651">
            <v>11.75</v>
          </cell>
          <cell r="M651" t="e">
            <v>#N/A</v>
          </cell>
          <cell r="Q651" t="e">
            <v>#VALUE!</v>
          </cell>
          <cell r="R651">
            <v>811.25</v>
          </cell>
          <cell r="S651" t="str">
            <v/>
          </cell>
          <cell r="T651" t="e">
            <v>#VALUE!</v>
          </cell>
          <cell r="U651" t="e">
            <v>#DIV/0!</v>
          </cell>
          <cell r="V651">
            <v>0</v>
          </cell>
          <cell r="X651">
            <v>0</v>
          </cell>
        </row>
        <row r="652">
          <cell r="B652">
            <v>35841</v>
          </cell>
          <cell r="C652" t="str">
            <v>NEW Belted Package (Tan/Black)</v>
          </cell>
          <cell r="E652" t="str">
            <v>Arrow</v>
          </cell>
          <cell r="F652">
            <v>0</v>
          </cell>
          <cell r="G652">
            <v>0.25</v>
          </cell>
          <cell r="H652">
            <v>0.5</v>
          </cell>
          <cell r="I652">
            <v>11</v>
          </cell>
          <cell r="L652">
            <v>11.75</v>
          </cell>
          <cell r="M652" t="e">
            <v>#N/A</v>
          </cell>
          <cell r="Q652" t="e">
            <v>#VALUE!</v>
          </cell>
          <cell r="R652">
            <v>811.25</v>
          </cell>
          <cell r="S652" t="str">
            <v/>
          </cell>
          <cell r="T652" t="e">
            <v>#VALUE!</v>
          </cell>
          <cell r="U652" t="e">
            <v>#DIV/0!</v>
          </cell>
          <cell r="V652">
            <v>0</v>
          </cell>
          <cell r="X652">
            <v>0</v>
          </cell>
        </row>
        <row r="653">
          <cell r="B653">
            <v>29926</v>
          </cell>
          <cell r="C653" t="str">
            <v>Belted Package (Charcoal)</v>
          </cell>
          <cell r="D653" t="str">
            <v>Belted Package (Charcoal), 2125 AC SPT</v>
          </cell>
          <cell r="F653">
            <v>0</v>
          </cell>
          <cell r="G653">
            <v>0.25</v>
          </cell>
          <cell r="H653">
            <v>0.5</v>
          </cell>
          <cell r="I653">
            <v>9.75</v>
          </cell>
          <cell r="L653">
            <v>10.5</v>
          </cell>
          <cell r="M653">
            <v>1.5</v>
          </cell>
          <cell r="P653">
            <v>2146.3036999999999</v>
          </cell>
          <cell r="Q653">
            <v>3.9700518259967947E-2</v>
          </cell>
          <cell r="R653">
            <v>2871.3036999999999</v>
          </cell>
          <cell r="S653">
            <v>2761.6642000000002</v>
          </cell>
          <cell r="T653">
            <v>109.63949999999977</v>
          </cell>
          <cell r="U653">
            <v>0.38632590304648884</v>
          </cell>
          <cell r="V653">
            <v>4678.8738749999993</v>
          </cell>
          <cell r="W653">
            <v>6238.4984999999997</v>
          </cell>
          <cell r="X653">
            <v>4234.2749999999996</v>
          </cell>
          <cell r="Y653">
            <v>5645.7</v>
          </cell>
        </row>
        <row r="654">
          <cell r="B654">
            <v>29927</v>
          </cell>
          <cell r="C654" t="str">
            <v>Belted Package (Black)</v>
          </cell>
          <cell r="D654" t="str">
            <v>Belted Package (Black), 2125 AC SPT</v>
          </cell>
          <cell r="F654">
            <v>0</v>
          </cell>
          <cell r="G654">
            <v>0.25</v>
          </cell>
          <cell r="H654">
            <v>0.5</v>
          </cell>
          <cell r="I654">
            <v>9.75</v>
          </cell>
          <cell r="L654">
            <v>10.5</v>
          </cell>
          <cell r="M654">
            <v>1.5</v>
          </cell>
          <cell r="P654">
            <v>2118.3036999999999</v>
          </cell>
          <cell r="Q654">
            <v>3.9726815453246425E-2</v>
          </cell>
          <cell r="R654">
            <v>2843.3036999999999</v>
          </cell>
          <cell r="S654">
            <v>2734.6642000000002</v>
          </cell>
          <cell r="T654">
            <v>108.63949999999977</v>
          </cell>
          <cell r="U654">
            <v>0.39231024901264294</v>
          </cell>
          <cell r="V654">
            <v>4678.8738749999993</v>
          </cell>
          <cell r="W654">
            <v>6238.4984999999997</v>
          </cell>
          <cell r="X654">
            <v>4234.2749999999996</v>
          </cell>
          <cell r="Y654">
            <v>5645.7</v>
          </cell>
        </row>
        <row r="655">
          <cell r="B655">
            <v>35810</v>
          </cell>
          <cell r="C655" t="str">
            <v>NEW Family Package (Grey)</v>
          </cell>
          <cell r="E655" t="str">
            <v>Arrow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L655">
            <v>0</v>
          </cell>
          <cell r="M655" t="e">
            <v>#N/A</v>
          </cell>
          <cell r="Q655" t="e">
            <v>#VALUE!</v>
          </cell>
          <cell r="R655">
            <v>0</v>
          </cell>
          <cell r="S655" t="str">
            <v/>
          </cell>
          <cell r="T655" t="e">
            <v>#VALUE!</v>
          </cell>
          <cell r="U655" t="e">
            <v>#DIV/0!</v>
          </cell>
          <cell r="V655">
            <v>0</v>
          </cell>
          <cell r="X655">
            <v>0</v>
          </cell>
        </row>
        <row r="656">
          <cell r="B656">
            <v>35811</v>
          </cell>
          <cell r="C656" t="str">
            <v>NEW Family Package (Tan)</v>
          </cell>
          <cell r="E656" t="str">
            <v>Arrow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L656">
            <v>0</v>
          </cell>
          <cell r="M656" t="e">
            <v>#N/A</v>
          </cell>
          <cell r="Q656" t="e">
            <v>#VALUE!</v>
          </cell>
          <cell r="R656">
            <v>0</v>
          </cell>
          <cell r="S656" t="str">
            <v/>
          </cell>
          <cell r="T656" t="e">
            <v>#VALUE!</v>
          </cell>
          <cell r="U656" t="e">
            <v>#DIV/0!</v>
          </cell>
          <cell r="V656">
            <v>0</v>
          </cell>
          <cell r="X656">
            <v>0</v>
          </cell>
        </row>
        <row r="657">
          <cell r="B657">
            <v>33228</v>
          </cell>
          <cell r="C657" t="str">
            <v>Riverjet Package (Grey/Charcoal)</v>
          </cell>
          <cell r="D657" t="str">
            <v>River Jet Package (Grey/Charcoal), 1775 XD</v>
          </cell>
          <cell r="F657">
            <v>0</v>
          </cell>
          <cell r="G657">
            <v>0.25</v>
          </cell>
          <cell r="H657">
            <v>0.5</v>
          </cell>
          <cell r="I657">
            <v>6.75</v>
          </cell>
          <cell r="L657">
            <v>7.5</v>
          </cell>
          <cell r="M657">
            <v>0.75</v>
          </cell>
          <cell r="P657">
            <v>1209.7632000000001</v>
          </cell>
          <cell r="Q657">
            <v>6.536963157083403E-2</v>
          </cell>
          <cell r="R657">
            <v>1727.7632000000001</v>
          </cell>
          <cell r="S657">
            <v>1621.75</v>
          </cell>
          <cell r="T657">
            <v>106.0132000000001</v>
          </cell>
          <cell r="U657">
            <v>0.33096430095960055</v>
          </cell>
          <cell r="V657">
            <v>2582.4678750000003</v>
          </cell>
          <cell r="W657">
            <v>3443.2905000000001</v>
          </cell>
          <cell r="X657">
            <v>2337.0749999999998</v>
          </cell>
          <cell r="Y657">
            <v>3116.1</v>
          </cell>
        </row>
        <row r="658">
          <cell r="B658">
            <v>33229</v>
          </cell>
          <cell r="C658" t="str">
            <v>Riverjet Package (Grey/Black)</v>
          </cell>
          <cell r="D658" t="str">
            <v>River Jet Package (Grey/Black), 1775 XD</v>
          </cell>
          <cell r="F658">
            <v>0</v>
          </cell>
          <cell r="G658">
            <v>0.25</v>
          </cell>
          <cell r="H658">
            <v>0.5</v>
          </cell>
          <cell r="I658">
            <v>6.75</v>
          </cell>
          <cell r="L658">
            <v>7.5</v>
          </cell>
          <cell r="M658">
            <v>0.75</v>
          </cell>
          <cell r="P658">
            <v>1209.7632000000001</v>
          </cell>
          <cell r="Q658">
            <v>6.536963157083403E-2</v>
          </cell>
          <cell r="R658">
            <v>1727.7632000000001</v>
          </cell>
          <cell r="S658">
            <v>1621.75</v>
          </cell>
          <cell r="T658">
            <v>106.0132000000001</v>
          </cell>
          <cell r="U658">
            <v>0.33096430095960055</v>
          </cell>
          <cell r="V658">
            <v>2582.4678750000003</v>
          </cell>
          <cell r="W658">
            <v>3443.2905000000001</v>
          </cell>
          <cell r="X658">
            <v>2337.0749999999998</v>
          </cell>
          <cell r="Y658">
            <v>3116.1</v>
          </cell>
        </row>
        <row r="659">
          <cell r="B659">
            <v>33230</v>
          </cell>
          <cell r="C659" t="str">
            <v>Riverjet Package (Tan/Charcoal)</v>
          </cell>
          <cell r="D659" t="str">
            <v>River Jet Package (Tan/Charcoal), 1775 XD</v>
          </cell>
          <cell r="F659">
            <v>0</v>
          </cell>
          <cell r="G659">
            <v>0.25</v>
          </cell>
          <cell r="H659">
            <v>0.5</v>
          </cell>
          <cell r="I659">
            <v>6.75</v>
          </cell>
          <cell r="L659">
            <v>7.5</v>
          </cell>
          <cell r="M659">
            <v>0.75</v>
          </cell>
          <cell r="P659">
            <v>1209.7632000000001</v>
          </cell>
          <cell r="Q659">
            <v>7.3978679098679154E-2</v>
          </cell>
          <cell r="R659">
            <v>1727.7632000000001</v>
          </cell>
          <cell r="S659">
            <v>1608.75</v>
          </cell>
          <cell r="T659">
            <v>119.0132000000001</v>
          </cell>
          <cell r="U659">
            <v>0.33096430095960055</v>
          </cell>
          <cell r="V659">
            <v>2582.4678750000003</v>
          </cell>
          <cell r="W659">
            <v>3443.2905000000001</v>
          </cell>
          <cell r="X659">
            <v>2337.0749999999998</v>
          </cell>
          <cell r="Y659">
            <v>3116.1</v>
          </cell>
        </row>
        <row r="660">
          <cell r="B660">
            <v>33231</v>
          </cell>
          <cell r="C660" t="str">
            <v>Riverjet Package (Tan/Black)</v>
          </cell>
          <cell r="D660" t="str">
            <v>River Jet Package (Tan/Black), 1775 XD</v>
          </cell>
          <cell r="F660">
            <v>0</v>
          </cell>
          <cell r="G660">
            <v>0.25</v>
          </cell>
          <cell r="H660">
            <v>0.5</v>
          </cell>
          <cell r="I660">
            <v>6.75</v>
          </cell>
          <cell r="L660">
            <v>7.5</v>
          </cell>
          <cell r="M660">
            <v>0.75</v>
          </cell>
          <cell r="P660">
            <v>1209.7632000000001</v>
          </cell>
          <cell r="Q660">
            <v>7.4939191974180558E-2</v>
          </cell>
          <cell r="R660">
            <v>1727.7632000000001</v>
          </cell>
          <cell r="S660">
            <v>1607.3125</v>
          </cell>
          <cell r="T660">
            <v>120.4507000000001</v>
          </cell>
          <cell r="U660">
            <v>0.33096430095960055</v>
          </cell>
          <cell r="V660">
            <v>2582.4678750000003</v>
          </cell>
          <cell r="W660">
            <v>3443.2905000000001</v>
          </cell>
          <cell r="X660">
            <v>2337.0749999999998</v>
          </cell>
          <cell r="Y660">
            <v>3116.1</v>
          </cell>
        </row>
        <row r="661">
          <cell r="B661">
            <v>33232</v>
          </cell>
          <cell r="C661" t="str">
            <v>Riverjet Package (Grey/Charcoal)</v>
          </cell>
          <cell r="D661" t="str">
            <v>River Jet Package (Grey/Charcoal), 1875 FC SJ</v>
          </cell>
          <cell r="F661">
            <v>0</v>
          </cell>
          <cell r="G661">
            <v>0.25</v>
          </cell>
          <cell r="H661">
            <v>0</v>
          </cell>
          <cell r="I661">
            <v>6.75</v>
          </cell>
          <cell r="L661">
            <v>7</v>
          </cell>
          <cell r="M661">
            <v>0.75</v>
          </cell>
          <cell r="P661">
            <v>1127.223</v>
          </cell>
          <cell r="Q661">
            <v>5.9511922381187278E-2</v>
          </cell>
          <cell r="R661">
            <v>1610.723</v>
          </cell>
          <cell r="S661">
            <v>1520.25</v>
          </cell>
          <cell r="T661">
            <v>90.472999999999956</v>
          </cell>
          <cell r="U661">
            <v>0.34181409312735844</v>
          </cell>
          <cell r="V661">
            <v>2447.2158749999999</v>
          </cell>
          <cell r="W661">
            <v>3262.9544999999998</v>
          </cell>
          <cell r="X661">
            <v>2214.6750000000002</v>
          </cell>
          <cell r="Y661">
            <v>2952.9</v>
          </cell>
        </row>
        <row r="662">
          <cell r="B662">
            <v>33233</v>
          </cell>
          <cell r="C662" t="str">
            <v>Riverjet Package (Grey/Black)</v>
          </cell>
          <cell r="D662" t="str">
            <v>River Jet Package (Grey/Black), 1875 FC SJ</v>
          </cell>
          <cell r="F662">
            <v>0</v>
          </cell>
          <cell r="G662">
            <v>0.25</v>
          </cell>
          <cell r="H662">
            <v>0</v>
          </cell>
          <cell r="I662">
            <v>6.75</v>
          </cell>
          <cell r="L662">
            <v>7</v>
          </cell>
          <cell r="M662">
            <v>0.75</v>
          </cell>
          <cell r="P662">
            <v>1127.223</v>
          </cell>
          <cell r="Q662">
            <v>5.9511922381187278E-2</v>
          </cell>
          <cell r="R662">
            <v>1610.723</v>
          </cell>
          <cell r="S662">
            <v>1520.25</v>
          </cell>
          <cell r="T662">
            <v>90.472999999999956</v>
          </cell>
          <cell r="U662">
            <v>0.34181409312735844</v>
          </cell>
          <cell r="V662">
            <v>2447.2158749999999</v>
          </cell>
          <cell r="W662">
            <v>3262.9544999999998</v>
          </cell>
          <cell r="X662">
            <v>2214.6750000000002</v>
          </cell>
          <cell r="Y662">
            <v>2952.9</v>
          </cell>
        </row>
        <row r="663">
          <cell r="B663">
            <v>33234</v>
          </cell>
          <cell r="C663" t="str">
            <v>Riverjet Package (Tan/Charcoal)</v>
          </cell>
          <cell r="D663" t="str">
            <v>River Jet Package (Tan/Charcoal), 1875 FC SJ</v>
          </cell>
          <cell r="F663">
            <v>0</v>
          </cell>
          <cell r="G663">
            <v>0.25</v>
          </cell>
          <cell r="H663">
            <v>0</v>
          </cell>
          <cell r="I663">
            <v>6.75</v>
          </cell>
          <cell r="L663">
            <v>7</v>
          </cell>
          <cell r="M663">
            <v>0.75</v>
          </cell>
          <cell r="P663">
            <v>1127.223</v>
          </cell>
          <cell r="Q663">
            <v>6.9981589298875505E-2</v>
          </cell>
          <cell r="R663">
            <v>1610.723</v>
          </cell>
          <cell r="S663">
            <v>1505.3744999999999</v>
          </cell>
          <cell r="T663">
            <v>105.34850000000006</v>
          </cell>
          <cell r="U663">
            <v>0.34181409312735844</v>
          </cell>
          <cell r="V663">
            <v>2447.2158749999999</v>
          </cell>
          <cell r="W663">
            <v>3262.9544999999998</v>
          </cell>
          <cell r="X663">
            <v>2214.6750000000002</v>
          </cell>
          <cell r="Y663">
            <v>2952.9</v>
          </cell>
        </row>
        <row r="664">
          <cell r="B664">
            <v>33235</v>
          </cell>
          <cell r="C664" t="str">
            <v>Riverjet Package (Tan/Black)</v>
          </cell>
          <cell r="D664" t="str">
            <v>River Jet Package (Tan/Black), 1875 FC SJ</v>
          </cell>
          <cell r="F664">
            <v>0</v>
          </cell>
          <cell r="G664">
            <v>0.25</v>
          </cell>
          <cell r="H664">
            <v>0</v>
          </cell>
          <cell r="I664">
            <v>6.75</v>
          </cell>
          <cell r="L664">
            <v>7</v>
          </cell>
          <cell r="M664">
            <v>0.75</v>
          </cell>
          <cell r="P664">
            <v>1127.223</v>
          </cell>
          <cell r="Q664">
            <v>6.9981589298875505E-2</v>
          </cell>
          <cell r="R664">
            <v>1610.723</v>
          </cell>
          <cell r="S664">
            <v>1505.3744999999999</v>
          </cell>
          <cell r="T664">
            <v>105.34850000000006</v>
          </cell>
          <cell r="U664">
            <v>0.34181409312735844</v>
          </cell>
          <cell r="V664">
            <v>2447.2158749999999</v>
          </cell>
          <cell r="W664">
            <v>3262.9544999999998</v>
          </cell>
          <cell r="X664">
            <v>2214.6750000000002</v>
          </cell>
          <cell r="Y664">
            <v>2952.9</v>
          </cell>
        </row>
        <row r="665">
          <cell r="B665">
            <v>33236</v>
          </cell>
          <cell r="C665" t="str">
            <v>Riverjet Package (Grey/Charcoal)</v>
          </cell>
          <cell r="D665" t="str">
            <v>River Jet Package (Grey/Charcoal), 1875 XS</v>
          </cell>
          <cell r="F665">
            <v>0</v>
          </cell>
          <cell r="G665">
            <v>0.25</v>
          </cell>
          <cell r="H665">
            <v>0.5</v>
          </cell>
          <cell r="I665">
            <v>6.75</v>
          </cell>
          <cell r="L665">
            <v>7.5</v>
          </cell>
          <cell r="M665">
            <v>0</v>
          </cell>
          <cell r="P665">
            <v>1396.6841999999999</v>
          </cell>
          <cell r="Q665">
            <v>4.533728606974341E-2</v>
          </cell>
          <cell r="R665">
            <v>1914.6841999999999</v>
          </cell>
          <cell r="S665">
            <v>1831.6424999999999</v>
          </cell>
          <cell r="T665">
            <v>83.041699999999992</v>
          </cell>
          <cell r="U665">
            <v>0.37516488353285871</v>
          </cell>
          <cell r="V665">
            <v>3064.3031249999999</v>
          </cell>
          <cell r="W665">
            <v>4085.7374999999997</v>
          </cell>
          <cell r="X665">
            <v>2773.125</v>
          </cell>
          <cell r="Y665">
            <v>3697.5</v>
          </cell>
        </row>
        <row r="666">
          <cell r="B666">
            <v>33237</v>
          </cell>
          <cell r="C666" t="str">
            <v>Riverjet Package (Grey/Black)</v>
          </cell>
          <cell r="D666" t="str">
            <v>River Jet Package (Grey/Black), 1875 XS</v>
          </cell>
          <cell r="F666">
            <v>0</v>
          </cell>
          <cell r="G666">
            <v>0.25</v>
          </cell>
          <cell r="H666">
            <v>0.5</v>
          </cell>
          <cell r="I666">
            <v>6.75</v>
          </cell>
          <cell r="L666">
            <v>7.5</v>
          </cell>
          <cell r="M666">
            <v>0</v>
          </cell>
          <cell r="P666">
            <v>1396.6841999999999</v>
          </cell>
          <cell r="Q666">
            <v>4.2005006802721047E-2</v>
          </cell>
          <cell r="R666">
            <v>1914.6841999999999</v>
          </cell>
          <cell r="S666">
            <v>1837.5</v>
          </cell>
          <cell r="T666">
            <v>77.184199999999919</v>
          </cell>
          <cell r="U666">
            <v>0.37516488353285871</v>
          </cell>
          <cell r="V666">
            <v>3064.3031249999999</v>
          </cell>
          <cell r="W666">
            <v>4085.7374999999997</v>
          </cell>
          <cell r="X666">
            <v>2773.125</v>
          </cell>
          <cell r="Y666">
            <v>3697.5</v>
          </cell>
        </row>
        <row r="667">
          <cell r="B667">
            <v>33238</v>
          </cell>
          <cell r="C667" t="str">
            <v>Riverjet Package (Tan/Charcoal)</v>
          </cell>
          <cell r="D667" t="str">
            <v>River Jet Package (Tan/Charcoal), 1875 XS</v>
          </cell>
          <cell r="F667">
            <v>0</v>
          </cell>
          <cell r="G667">
            <v>0.25</v>
          </cell>
          <cell r="H667">
            <v>0.5</v>
          </cell>
          <cell r="I667">
            <v>6.75</v>
          </cell>
          <cell r="L667">
            <v>7.5</v>
          </cell>
          <cell r="M667">
            <v>0</v>
          </cell>
          <cell r="P667">
            <v>1396.6841999999999</v>
          </cell>
          <cell r="Q667">
            <v>4.533728606974341E-2</v>
          </cell>
          <cell r="R667">
            <v>1914.6841999999999</v>
          </cell>
          <cell r="S667">
            <v>1831.6424999999999</v>
          </cell>
          <cell r="T667">
            <v>83.041699999999992</v>
          </cell>
          <cell r="U667">
            <v>0.37516488353285871</v>
          </cell>
          <cell r="V667">
            <v>3064.3031249999999</v>
          </cell>
          <cell r="W667">
            <v>4085.7374999999997</v>
          </cell>
          <cell r="X667">
            <v>2773.125</v>
          </cell>
          <cell r="Y667">
            <v>3697.5</v>
          </cell>
        </row>
        <row r="668">
          <cell r="B668">
            <v>33239</v>
          </cell>
          <cell r="C668" t="str">
            <v>Riverjet Package (Tan/Black)</v>
          </cell>
          <cell r="D668" t="str">
            <v>River Jet Package (Tan/Black), 1875 XS</v>
          </cell>
          <cell r="F668">
            <v>0</v>
          </cell>
          <cell r="G668">
            <v>0.25</v>
          </cell>
          <cell r="H668">
            <v>0.5</v>
          </cell>
          <cell r="I668">
            <v>6.75</v>
          </cell>
          <cell r="L668">
            <v>7.5</v>
          </cell>
          <cell r="M668">
            <v>0</v>
          </cell>
          <cell r="P668">
            <v>1396.6841999999999</v>
          </cell>
          <cell r="Q668">
            <v>4.533728606974341E-2</v>
          </cell>
          <cell r="R668">
            <v>1914.6841999999999</v>
          </cell>
          <cell r="S668">
            <v>1831.6424999999999</v>
          </cell>
          <cell r="T668">
            <v>83.041699999999992</v>
          </cell>
          <cell r="U668">
            <v>0.37516488353285871</v>
          </cell>
          <cell r="V668">
            <v>3064.3031249999999</v>
          </cell>
          <cell r="W668">
            <v>4085.7374999999997</v>
          </cell>
          <cell r="X668">
            <v>2773.125</v>
          </cell>
          <cell r="Y668">
            <v>3697.5</v>
          </cell>
        </row>
        <row r="669">
          <cell r="B669">
            <v>34915</v>
          </cell>
          <cell r="C669" t="str">
            <v>Riverjet Package (Grey/Charcoal)</v>
          </cell>
          <cell r="D669" t="str">
            <v>River Jet Package (Grey/Charcoal)</v>
          </cell>
          <cell r="F669">
            <v>0</v>
          </cell>
          <cell r="G669">
            <v>0.25</v>
          </cell>
          <cell r="H669">
            <v>0.5</v>
          </cell>
          <cell r="I669">
            <v>6.75</v>
          </cell>
          <cell r="L669">
            <v>7.5</v>
          </cell>
          <cell r="M669">
            <v>0</v>
          </cell>
          <cell r="P669">
            <v>1332.5697</v>
          </cell>
          <cell r="Q669">
            <v>3.3248753992486363E-2</v>
          </cell>
          <cell r="R669">
            <v>1850.5697</v>
          </cell>
          <cell r="S669">
            <v>1791.0205000000001</v>
          </cell>
          <cell r="T669">
            <v>59.549199999999928</v>
          </cell>
          <cell r="U669">
            <v>0.39104831132301038</v>
          </cell>
          <cell r="V669">
            <v>3038.9433749999998</v>
          </cell>
          <cell r="W669">
            <v>4051.9245000000001</v>
          </cell>
          <cell r="X669">
            <v>2750.1750000000002</v>
          </cell>
          <cell r="Y669">
            <v>3666.9</v>
          </cell>
        </row>
        <row r="670">
          <cell r="B670">
            <v>34916</v>
          </cell>
          <cell r="C670" t="str">
            <v>River Jet Package (Grey/Black)</v>
          </cell>
          <cell r="D670" t="str">
            <v>River Jet Package (Grey/Black)</v>
          </cell>
          <cell r="E670" t="str">
            <v>1975 FW</v>
          </cell>
          <cell r="F670">
            <v>0</v>
          </cell>
          <cell r="G670">
            <v>0.25</v>
          </cell>
          <cell r="H670">
            <v>0.5</v>
          </cell>
          <cell r="I670">
            <v>6.75</v>
          </cell>
          <cell r="L670">
            <v>7.5</v>
          </cell>
          <cell r="M670">
            <v>0</v>
          </cell>
          <cell r="P670">
            <v>1349.5697</v>
          </cell>
          <cell r="Q670">
            <v>4.2740549312528762E-2</v>
          </cell>
          <cell r="R670">
            <v>1867.5697</v>
          </cell>
          <cell r="S670">
            <v>1791.0205000000001</v>
          </cell>
          <cell r="T670">
            <v>76.549199999999928</v>
          </cell>
          <cell r="U670">
            <v>0.38545426171357994</v>
          </cell>
          <cell r="V670">
            <v>3038.9433749999998</v>
          </cell>
          <cell r="W670">
            <v>4051.9245000000001</v>
          </cell>
          <cell r="X670">
            <v>2750.1750000000002</v>
          </cell>
          <cell r="Y670">
            <v>3666.9</v>
          </cell>
        </row>
        <row r="671">
          <cell r="B671">
            <v>34917</v>
          </cell>
          <cell r="C671" t="str">
            <v>River Jet Package (Tan/Charcoal)</v>
          </cell>
          <cell r="D671" t="str">
            <v>River Jet Package (Tan/Charcoal)</v>
          </cell>
          <cell r="E671" t="str">
            <v>1975 FW</v>
          </cell>
          <cell r="F671">
            <v>0</v>
          </cell>
          <cell r="G671">
            <v>0.25</v>
          </cell>
          <cell r="H671">
            <v>0.5</v>
          </cell>
          <cell r="I671">
            <v>6.75</v>
          </cell>
          <cell r="L671">
            <v>7.5</v>
          </cell>
          <cell r="M671">
            <v>0</v>
          </cell>
          <cell r="P671">
            <v>1349.5697</v>
          </cell>
          <cell r="Q671">
            <v>4.2740549312528762E-2</v>
          </cell>
          <cell r="R671">
            <v>1867.5697</v>
          </cell>
          <cell r="S671">
            <v>1791.0205000000001</v>
          </cell>
          <cell r="T671">
            <v>76.549199999999928</v>
          </cell>
          <cell r="U671">
            <v>0.38545426171357994</v>
          </cell>
          <cell r="V671">
            <v>3038.9433749999998</v>
          </cell>
          <cell r="W671">
            <v>4051.9245000000001</v>
          </cell>
          <cell r="X671">
            <v>2750.1750000000002</v>
          </cell>
          <cell r="Y671">
            <v>3666.9</v>
          </cell>
        </row>
        <row r="672">
          <cell r="B672">
            <v>34918</v>
          </cell>
          <cell r="C672" t="str">
            <v>River Jet Package (Tan/Black)</v>
          </cell>
          <cell r="D672" t="str">
            <v>River Jet Package (Tan/Black)</v>
          </cell>
          <cell r="E672" t="str">
            <v>1975 FW</v>
          </cell>
          <cell r="F672">
            <v>0</v>
          </cell>
          <cell r="G672">
            <v>0.25</v>
          </cell>
          <cell r="H672">
            <v>0.5</v>
          </cell>
          <cell r="I672">
            <v>6.75</v>
          </cell>
          <cell r="L672">
            <v>7.5</v>
          </cell>
          <cell r="M672">
            <v>0</v>
          </cell>
          <cell r="P672">
            <v>1349.5697</v>
          </cell>
          <cell r="Q672">
            <v>4.2740549312528762E-2</v>
          </cell>
          <cell r="R672">
            <v>1867.5697</v>
          </cell>
          <cell r="S672">
            <v>1791.0205000000001</v>
          </cell>
          <cell r="T672">
            <v>76.549199999999928</v>
          </cell>
          <cell r="U672">
            <v>0.38545426171357994</v>
          </cell>
          <cell r="V672">
            <v>3038.9433749999998</v>
          </cell>
          <cell r="W672">
            <v>4051.9245000000001</v>
          </cell>
          <cell r="X672">
            <v>2750.1750000000002</v>
          </cell>
          <cell r="Y672">
            <v>3666.9</v>
          </cell>
        </row>
        <row r="673">
          <cell r="B673">
            <v>33240</v>
          </cell>
          <cell r="C673" t="str">
            <v>Riverjet Package (Grey/Charcoal)</v>
          </cell>
          <cell r="D673" t="str">
            <v>River Jet Package (Grey/Charcoal), 2175 XS</v>
          </cell>
          <cell r="F673">
            <v>0</v>
          </cell>
          <cell r="G673">
            <v>0.25</v>
          </cell>
          <cell r="H673">
            <v>0.5</v>
          </cell>
          <cell r="I673">
            <v>6.75</v>
          </cell>
          <cell r="L673">
            <v>7.5</v>
          </cell>
          <cell r="M673">
            <v>0</v>
          </cell>
          <cell r="P673">
            <v>1582.7097000000001</v>
          </cell>
          <cell r="Q673">
            <v>4.6430734744707519E-2</v>
          </cell>
          <cell r="R673">
            <v>2100.7097000000003</v>
          </cell>
          <cell r="S673">
            <v>2007.5</v>
          </cell>
          <cell r="T673">
            <v>93.209700000000339</v>
          </cell>
          <cell r="U673">
            <v>0.35199708528049289</v>
          </cell>
          <cell r="V673">
            <v>3241.821375</v>
          </cell>
          <cell r="W673">
            <v>4322.4285</v>
          </cell>
          <cell r="X673">
            <v>2933.7750000000001</v>
          </cell>
          <cell r="Y673">
            <v>3911.7000000000003</v>
          </cell>
        </row>
        <row r="674">
          <cell r="B674">
            <v>33241</v>
          </cell>
          <cell r="C674" t="str">
            <v>Riverjet Package (Grey/Black)</v>
          </cell>
          <cell r="D674" t="str">
            <v>River Jet Package (Grey/Black), 2175 XS</v>
          </cell>
          <cell r="F674">
            <v>0</v>
          </cell>
          <cell r="G674">
            <v>0.25</v>
          </cell>
          <cell r="H674">
            <v>0.5</v>
          </cell>
          <cell r="I674">
            <v>6.75</v>
          </cell>
          <cell r="L674">
            <v>7.5</v>
          </cell>
          <cell r="M674">
            <v>0</v>
          </cell>
          <cell r="P674">
            <v>1522.7097000000001</v>
          </cell>
          <cell r="Q674">
            <v>3.8787881255915924E-2</v>
          </cell>
          <cell r="R674">
            <v>2040.7097000000001</v>
          </cell>
          <cell r="S674">
            <v>1964.5105000000001</v>
          </cell>
          <cell r="T674">
            <v>76.199200000000019</v>
          </cell>
          <cell r="U674">
            <v>0.37050519941124144</v>
          </cell>
          <cell r="V674">
            <v>3241.821375</v>
          </cell>
          <cell r="W674">
            <v>4322.4285</v>
          </cell>
          <cell r="X674">
            <v>2933.7750000000001</v>
          </cell>
          <cell r="Y674">
            <v>3911.7000000000003</v>
          </cell>
        </row>
        <row r="675">
          <cell r="B675">
            <v>33242</v>
          </cell>
          <cell r="C675" t="str">
            <v>Riverjet Package (Tan/Charcoal)</v>
          </cell>
          <cell r="D675" t="str">
            <v>River Jet Package (Tan/Charcoal), 2175 XS</v>
          </cell>
          <cell r="F675">
            <v>0</v>
          </cell>
          <cell r="G675">
            <v>0.25</v>
          </cell>
          <cell r="H675">
            <v>0.5</v>
          </cell>
          <cell r="I675">
            <v>6.75</v>
          </cell>
          <cell r="L675">
            <v>7.5</v>
          </cell>
          <cell r="M675">
            <v>0</v>
          </cell>
          <cell r="P675">
            <v>1582.7097000000001</v>
          </cell>
          <cell r="Q675">
            <v>4.6946776505779685E-2</v>
          </cell>
          <cell r="R675">
            <v>2100.7097000000003</v>
          </cell>
          <cell r="S675">
            <v>2006.5105000000001</v>
          </cell>
          <cell r="T675">
            <v>94.199200000000246</v>
          </cell>
          <cell r="U675">
            <v>0.35199708528049289</v>
          </cell>
          <cell r="V675">
            <v>3241.821375</v>
          </cell>
          <cell r="W675">
            <v>4322.4285</v>
          </cell>
          <cell r="X675">
            <v>2933.7750000000001</v>
          </cell>
          <cell r="Y675">
            <v>3911.7000000000003</v>
          </cell>
        </row>
        <row r="676">
          <cell r="B676">
            <v>33243</v>
          </cell>
          <cell r="C676" t="str">
            <v>Riverjet Package (Tan/Black)</v>
          </cell>
          <cell r="D676" t="str">
            <v>River Jet Package (Tan/Black), 2175 XS</v>
          </cell>
          <cell r="F676">
            <v>0</v>
          </cell>
          <cell r="G676">
            <v>0.25</v>
          </cell>
          <cell r="H676">
            <v>0.5</v>
          </cell>
          <cell r="I676">
            <v>6.75</v>
          </cell>
          <cell r="L676">
            <v>7.5</v>
          </cell>
          <cell r="M676">
            <v>0</v>
          </cell>
          <cell r="P676">
            <v>1522.7097000000001</v>
          </cell>
          <cell r="Q676">
            <v>3.8787881255915924E-2</v>
          </cell>
          <cell r="R676">
            <v>2040.7097000000001</v>
          </cell>
          <cell r="S676">
            <v>1964.5105000000001</v>
          </cell>
          <cell r="T676">
            <v>76.199200000000019</v>
          </cell>
          <cell r="U676">
            <v>0.37050519941124144</v>
          </cell>
          <cell r="V676">
            <v>3241.821375</v>
          </cell>
          <cell r="W676">
            <v>4322.4285</v>
          </cell>
          <cell r="X676">
            <v>2933.7750000000001</v>
          </cell>
          <cell r="Y676">
            <v>3911.7000000000003</v>
          </cell>
        </row>
        <row r="677">
          <cell r="B677">
            <v>33244</v>
          </cell>
          <cell r="C677" t="str">
            <v>Riverjet Package (Grey/Charcoal - Console AFT)</v>
          </cell>
          <cell r="D677" t="str">
            <v>River Jet Package (Grey/Charcoal - Console AFT), 2175 XS</v>
          </cell>
          <cell r="F677">
            <v>0</v>
          </cell>
          <cell r="G677">
            <v>0.25</v>
          </cell>
          <cell r="H677">
            <v>0.5</v>
          </cell>
          <cell r="I677">
            <v>6.75</v>
          </cell>
          <cell r="L677">
            <v>7.5</v>
          </cell>
          <cell r="M677">
            <v>0</v>
          </cell>
          <cell r="P677">
            <v>1499.7097000000001</v>
          </cell>
          <cell r="Q677">
            <v>3.5513896383930196E-2</v>
          </cell>
          <cell r="R677">
            <v>2017.7097000000001</v>
          </cell>
          <cell r="S677">
            <v>1948.5105000000001</v>
          </cell>
          <cell r="T677">
            <v>69.199200000000019</v>
          </cell>
          <cell r="U677">
            <v>0.37759997649469501</v>
          </cell>
          <cell r="V677">
            <v>3241.821375</v>
          </cell>
          <cell r="W677">
            <v>4322.4285</v>
          </cell>
          <cell r="X677">
            <v>2933.7750000000001</v>
          </cell>
          <cell r="Y677">
            <v>3911.7000000000003</v>
          </cell>
        </row>
        <row r="678">
          <cell r="B678">
            <v>33245</v>
          </cell>
          <cell r="C678" t="str">
            <v>Riverjet Package (Grey/Black - Console AFT)</v>
          </cell>
          <cell r="D678" t="str">
            <v>River Jet Package (Grey/Black - Console AFT), 2175 XS</v>
          </cell>
          <cell r="F678">
            <v>0</v>
          </cell>
          <cell r="G678">
            <v>0.25</v>
          </cell>
          <cell r="H678">
            <v>0.5</v>
          </cell>
          <cell r="I678">
            <v>6.75</v>
          </cell>
          <cell r="L678">
            <v>7.5</v>
          </cell>
          <cell r="M678">
            <v>0</v>
          </cell>
          <cell r="P678">
            <v>1549.7097000000001</v>
          </cell>
          <cell r="Q678">
            <v>3.8783618574230197E-2</v>
          </cell>
          <cell r="R678">
            <v>2067.7097000000003</v>
          </cell>
          <cell r="S678">
            <v>1990.5105000000001</v>
          </cell>
          <cell r="T678">
            <v>77.199200000000246</v>
          </cell>
          <cell r="U678">
            <v>0.36217654805240451</v>
          </cell>
          <cell r="V678">
            <v>3241.821375</v>
          </cell>
          <cell r="W678">
            <v>4322.4285</v>
          </cell>
          <cell r="X678">
            <v>2933.7750000000001</v>
          </cell>
          <cell r="Y678">
            <v>3911.7000000000003</v>
          </cell>
        </row>
        <row r="679">
          <cell r="B679">
            <v>33246</v>
          </cell>
          <cell r="C679" t="str">
            <v>Riverjet Package (Tan/Charcoal - Console AFT)</v>
          </cell>
          <cell r="D679" t="str">
            <v>River Jet Package (Tan/Charcoal - Console AFT), 2175 XS</v>
          </cell>
          <cell r="F679">
            <v>0</v>
          </cell>
          <cell r="G679">
            <v>0.25</v>
          </cell>
          <cell r="H679">
            <v>0.5</v>
          </cell>
          <cell r="I679">
            <v>6.75</v>
          </cell>
          <cell r="L679">
            <v>7.5</v>
          </cell>
          <cell r="M679">
            <v>0</v>
          </cell>
          <cell r="P679">
            <v>1499.7097000000001</v>
          </cell>
          <cell r="Q679">
            <v>3.5513896383930196E-2</v>
          </cell>
          <cell r="R679">
            <v>2017.7097000000001</v>
          </cell>
          <cell r="S679">
            <v>1948.5105000000001</v>
          </cell>
          <cell r="T679">
            <v>69.199200000000019</v>
          </cell>
          <cell r="U679">
            <v>0.37759997649469501</v>
          </cell>
          <cell r="V679">
            <v>3241.821375</v>
          </cell>
          <cell r="W679">
            <v>4322.4285</v>
          </cell>
          <cell r="X679">
            <v>2933.7750000000001</v>
          </cell>
          <cell r="Y679">
            <v>3911.7000000000003</v>
          </cell>
        </row>
        <row r="680">
          <cell r="B680">
            <v>33247</v>
          </cell>
          <cell r="C680" t="str">
            <v>Riverjet Package (Tan/Black - Console AFT)</v>
          </cell>
          <cell r="D680" t="str">
            <v>River Jet Package (Tan/Black - Console AFT), 2175 XS</v>
          </cell>
          <cell r="F680">
            <v>0</v>
          </cell>
          <cell r="G680">
            <v>0.25</v>
          </cell>
          <cell r="H680">
            <v>0.5</v>
          </cell>
          <cell r="I680">
            <v>6.75</v>
          </cell>
          <cell r="L680">
            <v>7.5</v>
          </cell>
          <cell r="M680">
            <v>0</v>
          </cell>
          <cell r="P680">
            <v>1549.7097000000001</v>
          </cell>
          <cell r="Q680">
            <v>3.8783618574230197E-2</v>
          </cell>
          <cell r="R680">
            <v>2067.7097000000003</v>
          </cell>
          <cell r="S680">
            <v>1990.5105000000001</v>
          </cell>
          <cell r="T680">
            <v>77.199200000000246</v>
          </cell>
          <cell r="U680">
            <v>0.36217654805240451</v>
          </cell>
          <cell r="V680">
            <v>3241.821375</v>
          </cell>
          <cell r="W680">
            <v>4322.4285</v>
          </cell>
          <cell r="X680">
            <v>2933.7750000000001</v>
          </cell>
          <cell r="Y680">
            <v>3911.7000000000003</v>
          </cell>
        </row>
        <row r="681">
          <cell r="B681">
            <v>35420</v>
          </cell>
          <cell r="C681" t="str">
            <v>NEW Riverjet Package (Grey/Charcoal), 2175 XS 2.3L</v>
          </cell>
          <cell r="D681" t="str">
            <v>River Jet Package (Grey w/Charcoal Canvas)</v>
          </cell>
          <cell r="F681">
            <v>0</v>
          </cell>
          <cell r="G681">
            <v>0.25</v>
          </cell>
          <cell r="H681">
            <v>0.5</v>
          </cell>
          <cell r="I681">
            <v>6.75</v>
          </cell>
          <cell r="L681">
            <v>7.5</v>
          </cell>
          <cell r="M681">
            <v>0</v>
          </cell>
          <cell r="P681">
            <v>1030.2297000000001</v>
          </cell>
          <cell r="Q681">
            <v>-0.2005010586108959</v>
          </cell>
          <cell r="R681">
            <v>1548.2297000000001</v>
          </cell>
          <cell r="S681">
            <v>1936.5</v>
          </cell>
          <cell r="T681">
            <v>-388.27029999999991</v>
          </cell>
          <cell r="U681">
            <v>0.52245642444487628</v>
          </cell>
          <cell r="V681">
            <v>3242.07</v>
          </cell>
          <cell r="W681">
            <v>4322.76</v>
          </cell>
          <cell r="X681">
            <v>2934</v>
          </cell>
          <cell r="Y681">
            <v>3912</v>
          </cell>
        </row>
        <row r="682">
          <cell r="B682">
            <v>35421</v>
          </cell>
          <cell r="C682" t="str">
            <v>NEW Riverjet Package (Grey/Black), 2175 XS 2.3L</v>
          </cell>
          <cell r="D682" t="str">
            <v>River Jet Package (Grey w/Black Canvas)</v>
          </cell>
          <cell r="F682">
            <v>0</v>
          </cell>
          <cell r="G682">
            <v>0.25</v>
          </cell>
          <cell r="H682">
            <v>0.5</v>
          </cell>
          <cell r="I682">
            <v>6.75</v>
          </cell>
          <cell r="L682">
            <v>7.5</v>
          </cell>
          <cell r="M682">
            <v>0</v>
          </cell>
          <cell r="P682">
            <v>1030.2297000000001</v>
          </cell>
          <cell r="Q682">
            <v>-0.18277661652150959</v>
          </cell>
          <cell r="R682">
            <v>1548.2297000000001</v>
          </cell>
          <cell r="S682">
            <v>1894.5</v>
          </cell>
          <cell r="T682">
            <v>-346.27029999999991</v>
          </cell>
          <cell r="U682">
            <v>0.52245642444487628</v>
          </cell>
          <cell r="V682">
            <v>3242.07</v>
          </cell>
          <cell r="W682">
            <v>4322.76</v>
          </cell>
          <cell r="X682">
            <v>2934</v>
          </cell>
          <cell r="Y682">
            <v>3912</v>
          </cell>
        </row>
        <row r="683">
          <cell r="B683">
            <v>35422</v>
          </cell>
          <cell r="C683" t="str">
            <v>NEW Riverjet Package (Tan/Charcoal), 2175 XS 2.3L</v>
          </cell>
          <cell r="D683" t="str">
            <v>River Jet Package (Tan w/Charcoal Canvas)</v>
          </cell>
          <cell r="F683">
            <v>0</v>
          </cell>
          <cell r="G683">
            <v>0.25</v>
          </cell>
          <cell r="H683">
            <v>0.5</v>
          </cell>
          <cell r="I683">
            <v>6.75</v>
          </cell>
          <cell r="L683">
            <v>7.5</v>
          </cell>
          <cell r="M683">
            <v>0</v>
          </cell>
          <cell r="P683">
            <v>1030.2297000000001</v>
          </cell>
          <cell r="Q683">
            <v>-0.2005010586108959</v>
          </cell>
          <cell r="R683">
            <v>1548.2297000000001</v>
          </cell>
          <cell r="S683">
            <v>1936.5</v>
          </cell>
          <cell r="T683">
            <v>-388.27029999999991</v>
          </cell>
          <cell r="U683">
            <v>0.52245642444487628</v>
          </cell>
          <cell r="V683">
            <v>3242.07</v>
          </cell>
          <cell r="W683">
            <v>4322.76</v>
          </cell>
          <cell r="X683">
            <v>2934</v>
          </cell>
          <cell r="Y683">
            <v>3912</v>
          </cell>
        </row>
        <row r="684">
          <cell r="B684">
            <v>35423</v>
          </cell>
          <cell r="C684" t="str">
            <v>NEW Riverjet Package (Tan/Black), 2175 XS 2.3L</v>
          </cell>
          <cell r="D684" t="str">
            <v>River Jet Package (Tan w/Black Canvas)</v>
          </cell>
          <cell r="F684">
            <v>0</v>
          </cell>
          <cell r="G684">
            <v>0.25</v>
          </cell>
          <cell r="H684">
            <v>0.5</v>
          </cell>
          <cell r="I684">
            <v>6.75</v>
          </cell>
          <cell r="L684">
            <v>7.5</v>
          </cell>
          <cell r="M684">
            <v>0</v>
          </cell>
          <cell r="P684">
            <v>1030.2297000000001</v>
          </cell>
          <cell r="Q684">
            <v>-0.18277661652150959</v>
          </cell>
          <cell r="R684">
            <v>1548.2297000000001</v>
          </cell>
          <cell r="S684">
            <v>1894.5</v>
          </cell>
          <cell r="T684">
            <v>-346.27029999999991</v>
          </cell>
          <cell r="U684">
            <v>0.52245642444487628</v>
          </cell>
          <cell r="V684">
            <v>3242.07</v>
          </cell>
          <cell r="W684">
            <v>4322.76</v>
          </cell>
          <cell r="X684">
            <v>2934</v>
          </cell>
          <cell r="Y684">
            <v>3912</v>
          </cell>
        </row>
        <row r="685">
          <cell r="B685">
            <v>35424</v>
          </cell>
          <cell r="C685" t="str">
            <v>free to use</v>
          </cell>
          <cell r="D685" t="str">
            <v>River Jet Package (Grey w/Charcoal Canvas - Console AFT)</v>
          </cell>
          <cell r="F685">
            <v>0</v>
          </cell>
          <cell r="G685">
            <v>0.25</v>
          </cell>
          <cell r="H685">
            <v>0.5</v>
          </cell>
          <cell r="I685">
            <v>6.75</v>
          </cell>
          <cell r="L685">
            <v>7.5</v>
          </cell>
          <cell r="M685">
            <v>0</v>
          </cell>
          <cell r="P685">
            <v>1443.2297000000001</v>
          </cell>
          <cell r="Q685">
            <v>3.023035282051282</v>
          </cell>
          <cell r="R685">
            <v>1961.2297000000001</v>
          </cell>
          <cell r="S685">
            <v>487.5</v>
          </cell>
          <cell r="T685">
            <v>1473.7297000000001</v>
          </cell>
          <cell r="U685" t="e">
            <v>#DIV/0!</v>
          </cell>
          <cell r="V685">
            <v>0</v>
          </cell>
          <cell r="X685">
            <v>0</v>
          </cell>
        </row>
        <row r="686">
          <cell r="B686">
            <v>35425</v>
          </cell>
          <cell r="C686" t="str">
            <v>NEW Riverjet Package (Grey/Black - Console AFT)</v>
          </cell>
          <cell r="D686" t="str">
            <v>River Jet Package (Grey w/Black Canvas - Console AFT)</v>
          </cell>
          <cell r="F686">
            <v>0</v>
          </cell>
          <cell r="G686">
            <v>0.25</v>
          </cell>
          <cell r="H686">
            <v>0.5</v>
          </cell>
          <cell r="I686">
            <v>6.75</v>
          </cell>
          <cell r="L686">
            <v>7.5</v>
          </cell>
          <cell r="M686">
            <v>0</v>
          </cell>
          <cell r="P686">
            <v>1493.2297000000001</v>
          </cell>
          <cell r="Q686">
            <v>3.1255993846153847</v>
          </cell>
          <cell r="R686">
            <v>2011.2297000000001</v>
          </cell>
          <cell r="S686">
            <v>487.5</v>
          </cell>
          <cell r="T686">
            <v>1523.7297000000001</v>
          </cell>
          <cell r="U686" t="e">
            <v>#DIV/0!</v>
          </cell>
          <cell r="V686">
            <v>0</v>
          </cell>
          <cell r="X686">
            <v>0</v>
          </cell>
        </row>
        <row r="687">
          <cell r="B687">
            <v>35426</v>
          </cell>
          <cell r="C687" t="str">
            <v>NEW Riverjet Package (Tan/Charcoal - Console AFT)</v>
          </cell>
          <cell r="D687" t="str">
            <v>River Jet Package (Tan w/Charcoal Canvas - Console AFT)</v>
          </cell>
          <cell r="F687">
            <v>0</v>
          </cell>
          <cell r="G687">
            <v>0.25</v>
          </cell>
          <cell r="H687">
            <v>0.5</v>
          </cell>
          <cell r="I687">
            <v>6.75</v>
          </cell>
          <cell r="L687">
            <v>7.5</v>
          </cell>
          <cell r="M687">
            <v>0</v>
          </cell>
          <cell r="P687">
            <v>1443.2297000000001</v>
          </cell>
          <cell r="Q687">
            <v>3.023035282051282</v>
          </cell>
          <cell r="R687">
            <v>1961.2297000000001</v>
          </cell>
          <cell r="S687">
            <v>487.5</v>
          </cell>
          <cell r="T687">
            <v>1473.7297000000001</v>
          </cell>
          <cell r="U687" t="e">
            <v>#DIV/0!</v>
          </cell>
          <cell r="V687">
            <v>0</v>
          </cell>
          <cell r="X687">
            <v>0</v>
          </cell>
        </row>
        <row r="688">
          <cell r="B688">
            <v>35427</v>
          </cell>
          <cell r="C688" t="str">
            <v>NEW Riverjet Package (Tan/Black - Console AFT)</v>
          </cell>
          <cell r="D688" t="str">
            <v>River Jet Package (Tan w/Black Canvas - Console AFT)</v>
          </cell>
          <cell r="F688">
            <v>0</v>
          </cell>
          <cell r="G688">
            <v>0.25</v>
          </cell>
          <cell r="H688">
            <v>0.5</v>
          </cell>
          <cell r="I688">
            <v>6.75</v>
          </cell>
          <cell r="L688">
            <v>7.5</v>
          </cell>
          <cell r="M688">
            <v>0</v>
          </cell>
          <cell r="P688">
            <v>1493.2297000000001</v>
          </cell>
          <cell r="Q688">
            <v>3.1255993846153847</v>
          </cell>
          <cell r="R688">
            <v>2011.2297000000001</v>
          </cell>
          <cell r="S688">
            <v>487.5</v>
          </cell>
          <cell r="T688">
            <v>1523.7297000000001</v>
          </cell>
          <cell r="U688" t="e">
            <v>#DIV/0!</v>
          </cell>
          <cell r="V688">
            <v>0</v>
          </cell>
          <cell r="X688">
            <v>0</v>
          </cell>
        </row>
        <row r="689">
          <cell r="B689">
            <v>35724</v>
          </cell>
          <cell r="C689" t="str">
            <v>NEW Sport Package (Grey)</v>
          </cell>
          <cell r="D689" t="str">
            <v>Sport Package (Grey)</v>
          </cell>
          <cell r="E689" t="str">
            <v>Arrow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L689">
            <v>0</v>
          </cell>
          <cell r="M689" t="e">
            <v>#N/A</v>
          </cell>
          <cell r="P689">
            <v>485.00319999999999</v>
          </cell>
          <cell r="Q689" t="e">
            <v>#VALUE!</v>
          </cell>
          <cell r="R689">
            <v>485.00319999999999</v>
          </cell>
          <cell r="S689" t="str">
            <v/>
          </cell>
          <cell r="T689" t="e">
            <v>#VALUE!</v>
          </cell>
          <cell r="U689" t="e">
            <v>#DIV/0!</v>
          </cell>
          <cell r="V689">
            <v>0</v>
          </cell>
          <cell r="W689">
            <v>0</v>
          </cell>
          <cell r="X689">
            <v>0</v>
          </cell>
        </row>
        <row r="690">
          <cell r="B690">
            <v>35725</v>
          </cell>
          <cell r="C690" t="str">
            <v>NEW Sport Package (Tan)</v>
          </cell>
          <cell r="D690" t="str">
            <v>Sport Package (Tan)</v>
          </cell>
          <cell r="E690" t="str">
            <v>Arrow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L690">
            <v>0</v>
          </cell>
          <cell r="M690" t="e">
            <v>#N/A</v>
          </cell>
          <cell r="P690">
            <v>485.00319999999999</v>
          </cell>
          <cell r="Q690" t="e">
            <v>#VALUE!</v>
          </cell>
          <cell r="R690">
            <v>485.00319999999999</v>
          </cell>
          <cell r="S690" t="str">
            <v/>
          </cell>
          <cell r="T690" t="e">
            <v>#VALUE!</v>
          </cell>
          <cell r="U690" t="e">
            <v>#DIV/0!</v>
          </cell>
          <cell r="V690">
            <v>0</v>
          </cell>
          <cell r="W690">
            <v>0</v>
          </cell>
          <cell r="X690">
            <v>0</v>
          </cell>
        </row>
        <row r="691">
          <cell r="B691">
            <v>33248</v>
          </cell>
          <cell r="C691" t="str">
            <v>XP Package (Grey)</v>
          </cell>
          <cell r="D691" t="str">
            <v>XP Package (Grey)</v>
          </cell>
          <cell r="F691">
            <v>0.25</v>
          </cell>
          <cell r="G691">
            <v>1.25</v>
          </cell>
          <cell r="H691">
            <v>1</v>
          </cell>
          <cell r="I691">
            <v>7</v>
          </cell>
          <cell r="L691">
            <v>9.5</v>
          </cell>
          <cell r="M691">
            <v>2.5</v>
          </cell>
          <cell r="P691">
            <v>599.79679999999996</v>
          </cell>
          <cell r="Q691">
            <v>0.22269280198932412</v>
          </cell>
          <cell r="R691">
            <v>1262.2968000000001</v>
          </cell>
          <cell r="S691">
            <v>1032.3908000000001</v>
          </cell>
          <cell r="T691">
            <v>229.90599999999995</v>
          </cell>
          <cell r="U691">
            <v>0.4223334495144847</v>
          </cell>
          <cell r="V691">
            <v>2185.1651250000004</v>
          </cell>
          <cell r="W691">
            <v>2913.5535000000004</v>
          </cell>
          <cell r="X691">
            <v>1977.5250000000001</v>
          </cell>
          <cell r="Y691">
            <v>2636.7000000000003</v>
          </cell>
        </row>
        <row r="692">
          <cell r="B692">
            <v>33249</v>
          </cell>
          <cell r="C692" t="str">
            <v>XP Package (Tan)</v>
          </cell>
          <cell r="D692" t="str">
            <v>XP Package (Tan)</v>
          </cell>
          <cell r="F692">
            <v>0.25</v>
          </cell>
          <cell r="G692">
            <v>1.25</v>
          </cell>
          <cell r="H692">
            <v>1</v>
          </cell>
          <cell r="I692">
            <v>7</v>
          </cell>
          <cell r="L692">
            <v>9.5</v>
          </cell>
          <cell r="M692">
            <v>2.5</v>
          </cell>
          <cell r="P692">
            <v>599.79679999999996</v>
          </cell>
          <cell r="Q692">
            <v>0.22269280198932412</v>
          </cell>
          <cell r="R692">
            <v>1262.2968000000001</v>
          </cell>
          <cell r="S692">
            <v>1032.3908000000001</v>
          </cell>
          <cell r="T692">
            <v>229.90599999999995</v>
          </cell>
          <cell r="U692">
            <v>0.4223334495144847</v>
          </cell>
          <cell r="V692">
            <v>2185.1651250000004</v>
          </cell>
          <cell r="W692">
            <v>2913.5535000000004</v>
          </cell>
          <cell r="X692">
            <v>1977.5250000000001</v>
          </cell>
          <cell r="Y692">
            <v>2636.7000000000003</v>
          </cell>
        </row>
        <row r="693">
          <cell r="B693">
            <v>33250</v>
          </cell>
          <cell r="C693" t="str">
            <v>XP Package (Grey)</v>
          </cell>
          <cell r="D693" t="str">
            <v>XP Package (Grey)</v>
          </cell>
          <cell r="F693">
            <v>0.25</v>
          </cell>
          <cell r="G693">
            <v>1.25</v>
          </cell>
          <cell r="H693">
            <v>1</v>
          </cell>
          <cell r="I693">
            <v>7</v>
          </cell>
          <cell r="L693">
            <v>9.5</v>
          </cell>
          <cell r="M693">
            <v>2.5</v>
          </cell>
          <cell r="P693">
            <v>625.83939999999996</v>
          </cell>
          <cell r="Q693">
            <v>0.1065823618072668</v>
          </cell>
          <cell r="R693">
            <v>1288.3393999999998</v>
          </cell>
          <cell r="S693">
            <v>1164.2508</v>
          </cell>
          <cell r="T693">
            <v>124.08859999999981</v>
          </cell>
          <cell r="U693">
            <v>0.41041554010706649</v>
          </cell>
          <cell r="V693">
            <v>2185.1651250000004</v>
          </cell>
          <cell r="W693">
            <v>2913.5535000000004</v>
          </cell>
          <cell r="X693">
            <v>1977.5250000000001</v>
          </cell>
          <cell r="Y693">
            <v>2636.7000000000003</v>
          </cell>
        </row>
        <row r="694">
          <cell r="B694">
            <v>33251</v>
          </cell>
          <cell r="C694" t="str">
            <v>XP Package (Tan)</v>
          </cell>
          <cell r="D694" t="str">
            <v>XP Package (Tan)</v>
          </cell>
          <cell r="F694">
            <v>0.25</v>
          </cell>
          <cell r="G694">
            <v>1.25</v>
          </cell>
          <cell r="H694">
            <v>1</v>
          </cell>
          <cell r="I694">
            <v>7</v>
          </cell>
          <cell r="L694">
            <v>9.5</v>
          </cell>
          <cell r="M694">
            <v>2.5</v>
          </cell>
          <cell r="P694">
            <v>625.83939999999996</v>
          </cell>
          <cell r="Q694">
            <v>0.1065823618072668</v>
          </cell>
          <cell r="R694">
            <v>1288.3393999999998</v>
          </cell>
          <cell r="S694">
            <v>1164.2508</v>
          </cell>
          <cell r="T694">
            <v>124.08859999999981</v>
          </cell>
          <cell r="U694">
            <v>0.41041554010706649</v>
          </cell>
          <cell r="V694">
            <v>2185.1651250000004</v>
          </cell>
          <cell r="W694">
            <v>2913.5535000000004</v>
          </cell>
          <cell r="X694">
            <v>1977.5250000000001</v>
          </cell>
          <cell r="Y694">
            <v>2636.7000000000003</v>
          </cell>
        </row>
        <row r="695">
          <cell r="B695">
            <v>32206</v>
          </cell>
          <cell r="C695" t="str">
            <v>Aurora All Weather Package</v>
          </cell>
          <cell r="D695" t="str">
            <v>Aurora All Weather Package</v>
          </cell>
          <cell r="F695">
            <v>0</v>
          </cell>
          <cell r="G695">
            <v>0.5</v>
          </cell>
          <cell r="H695">
            <v>0.5</v>
          </cell>
          <cell r="I695">
            <v>6.5</v>
          </cell>
          <cell r="L695">
            <v>7.5</v>
          </cell>
          <cell r="M695">
            <v>0</v>
          </cell>
          <cell r="P695">
            <v>886.73379999999997</v>
          </cell>
          <cell r="Q695">
            <v>1.3971867214731308E-2</v>
          </cell>
          <cell r="R695">
            <v>1405.2338</v>
          </cell>
          <cell r="S695">
            <v>1385.8706</v>
          </cell>
          <cell r="T695">
            <v>19.363200000000006</v>
          </cell>
          <cell r="U695">
            <v>0.49549037603812851</v>
          </cell>
          <cell r="V695">
            <v>2785.345875</v>
          </cell>
          <cell r="W695">
            <v>3713.7945</v>
          </cell>
          <cell r="X695">
            <v>2520.6750000000002</v>
          </cell>
          <cell r="Y695">
            <v>3360.9</v>
          </cell>
        </row>
        <row r="696">
          <cell r="B696">
            <v>30758</v>
          </cell>
          <cell r="C696" t="str">
            <v>Aurora All Weather Package</v>
          </cell>
          <cell r="D696" t="str">
            <v>Aurora All Weather Package</v>
          </cell>
          <cell r="F696">
            <v>0</v>
          </cell>
          <cell r="G696">
            <v>0.5</v>
          </cell>
          <cell r="H696">
            <v>0.5</v>
          </cell>
          <cell r="I696">
            <v>6.5</v>
          </cell>
          <cell r="L696">
            <v>7.5</v>
          </cell>
          <cell r="M696">
            <v>0</v>
          </cell>
          <cell r="P696">
            <v>868.39880000000005</v>
          </cell>
          <cell r="Q696">
            <v>1.5357989224852599E-2</v>
          </cell>
          <cell r="R696">
            <v>1386.8987999999999</v>
          </cell>
          <cell r="S696">
            <v>1365.921</v>
          </cell>
          <cell r="T696">
            <v>20.977799999999888</v>
          </cell>
          <cell r="U696">
            <v>0.50207304146742637</v>
          </cell>
          <cell r="V696">
            <v>2785.345875</v>
          </cell>
          <cell r="W696">
            <v>3713.7945</v>
          </cell>
          <cell r="X696">
            <v>2520.6750000000002</v>
          </cell>
          <cell r="Y696">
            <v>3360.9</v>
          </cell>
        </row>
        <row r="697">
          <cell r="B697">
            <v>30428</v>
          </cell>
          <cell r="C697" t="str">
            <v>Aurora All Weather Package</v>
          </cell>
          <cell r="D697" t="str">
            <v>Aurora All Weather Package</v>
          </cell>
          <cell r="F697">
            <v>0</v>
          </cell>
          <cell r="G697">
            <v>0.5</v>
          </cell>
          <cell r="H697">
            <v>0.5</v>
          </cell>
          <cell r="I697">
            <v>6.5</v>
          </cell>
          <cell r="L697">
            <v>7.5</v>
          </cell>
          <cell r="M697">
            <v>0</v>
          </cell>
          <cell r="P697">
            <v>875.54880000000003</v>
          </cell>
          <cell r="Q697">
            <v>2.0069792575995782E-2</v>
          </cell>
          <cell r="R697">
            <v>1394.0488</v>
          </cell>
          <cell r="S697">
            <v>1366.6210000000001</v>
          </cell>
          <cell r="T697">
            <v>27.427799999999934</v>
          </cell>
          <cell r="U697">
            <v>0.49950603531419591</v>
          </cell>
          <cell r="V697">
            <v>2785.345875</v>
          </cell>
          <cell r="W697">
            <v>3713.7945</v>
          </cell>
          <cell r="X697">
            <v>2520.6750000000002</v>
          </cell>
          <cell r="Y697">
            <v>3360.9</v>
          </cell>
        </row>
        <row r="698">
          <cell r="B698">
            <v>30882</v>
          </cell>
          <cell r="C698" t="str">
            <v>Aurora All Weather Package</v>
          </cell>
          <cell r="D698" t="str">
            <v>Aurora All Weather Package</v>
          </cell>
          <cell r="F698">
            <v>0</v>
          </cell>
          <cell r="G698">
            <v>0.5</v>
          </cell>
          <cell r="H698">
            <v>0.5</v>
          </cell>
          <cell r="I698">
            <v>6.5</v>
          </cell>
          <cell r="L698">
            <v>7.5</v>
          </cell>
          <cell r="M698">
            <v>0</v>
          </cell>
          <cell r="P698">
            <v>890.20100000000002</v>
          </cell>
          <cell r="Q698">
            <v>1.6217776750523598E-2</v>
          </cell>
          <cell r="R698">
            <v>1408.701</v>
          </cell>
          <cell r="S698">
            <v>1386.2195999999999</v>
          </cell>
          <cell r="T698">
            <v>22.481400000000122</v>
          </cell>
          <cell r="U698">
            <v>0.49424557551582349</v>
          </cell>
          <cell r="V698">
            <v>2785.345875</v>
          </cell>
          <cell r="W698">
            <v>3713.7945</v>
          </cell>
          <cell r="X698">
            <v>2520.6750000000002</v>
          </cell>
          <cell r="Y698">
            <v>3360.9</v>
          </cell>
        </row>
        <row r="699">
          <cell r="B699">
            <v>30883</v>
          </cell>
          <cell r="C699" t="str">
            <v>Aurora All Weather Package (Extended Roof)</v>
          </cell>
          <cell r="D699" t="str">
            <v>Aurora All Weather Package (Extended Roof)</v>
          </cell>
          <cell r="F699">
            <v>0</v>
          </cell>
          <cell r="G699">
            <v>1.5</v>
          </cell>
          <cell r="H699">
            <v>0.5</v>
          </cell>
          <cell r="I699">
            <v>6.5</v>
          </cell>
          <cell r="L699">
            <v>8.5</v>
          </cell>
          <cell r="M699">
            <v>0</v>
          </cell>
          <cell r="P699">
            <v>900.17100000000005</v>
          </cell>
          <cell r="Q699">
            <v>2.4040289830285326E-2</v>
          </cell>
          <cell r="R699">
            <v>1489.671</v>
          </cell>
          <cell r="S699">
            <v>1454.6995999999999</v>
          </cell>
          <cell r="T699">
            <v>34.971400000000131</v>
          </cell>
          <cell r="U699">
            <v>0.47316996315398102</v>
          </cell>
          <cell r="V699">
            <v>2827.6121250000001</v>
          </cell>
          <cell r="W699">
            <v>3770.1495</v>
          </cell>
          <cell r="X699">
            <v>2558.9250000000002</v>
          </cell>
          <cell r="Y699">
            <v>3411.9</v>
          </cell>
        </row>
        <row r="700">
          <cell r="B700">
            <v>30884</v>
          </cell>
          <cell r="C700" t="str">
            <v>Aurora All Weather Package</v>
          </cell>
          <cell r="D700" t="str">
            <v>Aurora All Weather Package</v>
          </cell>
          <cell r="F700">
            <v>0</v>
          </cell>
          <cell r="G700">
            <v>1.5</v>
          </cell>
          <cell r="H700">
            <v>0.5</v>
          </cell>
          <cell r="I700">
            <v>6.5</v>
          </cell>
          <cell r="L700">
            <v>8.5</v>
          </cell>
          <cell r="M700">
            <v>0</v>
          </cell>
          <cell r="P700">
            <v>1060.0409999999999</v>
          </cell>
          <cell r="Q700">
            <v>1.957599054954735E-2</v>
          </cell>
          <cell r="R700">
            <v>1649.5409999999999</v>
          </cell>
          <cell r="S700">
            <v>1617.8696</v>
          </cell>
          <cell r="T700">
            <v>31.671399999999949</v>
          </cell>
          <cell r="U700">
            <v>0.41663109115434288</v>
          </cell>
          <cell r="V700">
            <v>2827.6121250000001</v>
          </cell>
          <cell r="W700">
            <v>3770.1495</v>
          </cell>
          <cell r="X700">
            <v>2558.9250000000002</v>
          </cell>
          <cell r="Y700">
            <v>3411.9</v>
          </cell>
        </row>
        <row r="701">
          <cell r="B701">
            <v>30885</v>
          </cell>
          <cell r="C701" t="str">
            <v>Aurora All Weather Package (Extended Roof)</v>
          </cell>
          <cell r="D701" t="str">
            <v>Aurora All Weather Package (Extended Roof)</v>
          </cell>
          <cell r="F701">
            <v>0</v>
          </cell>
          <cell r="G701">
            <v>1.5</v>
          </cell>
          <cell r="H701">
            <v>0.5</v>
          </cell>
          <cell r="I701">
            <v>6.5</v>
          </cell>
          <cell r="L701">
            <v>8.5</v>
          </cell>
          <cell r="M701">
            <v>0</v>
          </cell>
          <cell r="P701">
            <v>895.00099999999998</v>
          </cell>
          <cell r="Q701">
            <v>1.9183149113843286E-2</v>
          </cell>
          <cell r="R701">
            <v>1484.501</v>
          </cell>
          <cell r="S701">
            <v>1456.5596</v>
          </cell>
          <cell r="T701">
            <v>27.941399999999931</v>
          </cell>
          <cell r="U701">
            <v>0.4749983610287426</v>
          </cell>
          <cell r="V701">
            <v>2827.6121250000001</v>
          </cell>
          <cell r="W701">
            <v>3770.1495</v>
          </cell>
          <cell r="X701">
            <v>2558.9250000000002</v>
          </cell>
          <cell r="Y701">
            <v>3411.9</v>
          </cell>
        </row>
        <row r="702">
          <cell r="B702">
            <v>16016</v>
          </cell>
          <cell r="C702" t="str">
            <v>Aurora All Weather Package</v>
          </cell>
          <cell r="D702" t="str">
            <v>Aurora All Weather Package</v>
          </cell>
          <cell r="F702">
            <v>0</v>
          </cell>
          <cell r="G702">
            <v>1.25</v>
          </cell>
          <cell r="H702">
            <v>0.75</v>
          </cell>
          <cell r="I702">
            <v>4.75</v>
          </cell>
          <cell r="L702">
            <v>6.75</v>
          </cell>
          <cell r="M702">
            <v>0</v>
          </cell>
          <cell r="P702">
            <v>1236.8499999999999</v>
          </cell>
          <cell r="Q702">
            <v>2.5155417673725044E-2</v>
          </cell>
          <cell r="R702">
            <v>1705.1</v>
          </cell>
          <cell r="S702">
            <v>1663.26</v>
          </cell>
          <cell r="T702">
            <v>41.839999999999918</v>
          </cell>
          <cell r="U702">
            <v>0.54104800521182772</v>
          </cell>
          <cell r="V702">
            <v>3715.2033749999996</v>
          </cell>
          <cell r="W702">
            <v>4953.6044999999995</v>
          </cell>
          <cell r="X702">
            <v>3362.1749999999997</v>
          </cell>
          <cell r="Y702">
            <v>4482.8999999999996</v>
          </cell>
        </row>
        <row r="703">
          <cell r="B703">
            <v>35093</v>
          </cell>
          <cell r="C703" t="str">
            <v>NEW - Dockside Package (2021)</v>
          </cell>
          <cell r="D703" t="str">
            <v>Dockside Package</v>
          </cell>
          <cell r="E703" t="str">
            <v>2525/2725 OS</v>
          </cell>
          <cell r="F703">
            <v>0</v>
          </cell>
          <cell r="G703">
            <v>0.25</v>
          </cell>
          <cell r="H703">
            <v>0</v>
          </cell>
          <cell r="I703">
            <v>5</v>
          </cell>
          <cell r="L703">
            <v>5.25</v>
          </cell>
          <cell r="M703">
            <v>1</v>
          </cell>
          <cell r="P703">
            <v>1230.3</v>
          </cell>
          <cell r="Q703">
            <v>-1.5563860895444266E-2</v>
          </cell>
          <cell r="R703">
            <v>1593.05</v>
          </cell>
          <cell r="S703">
            <v>1618.2360000000001</v>
          </cell>
          <cell r="T703">
            <v>-25.186000000000149</v>
          </cell>
          <cell r="U703">
            <v>0.39836235445183249</v>
          </cell>
          <cell r="V703">
            <v>2647.8562499999998</v>
          </cell>
          <cell r="W703">
            <v>3530.4749999999999</v>
          </cell>
          <cell r="X703">
            <v>2396.25</v>
          </cell>
          <cell r="Y703">
            <v>3195</v>
          </cell>
        </row>
        <row r="704">
          <cell r="B704">
            <v>35094</v>
          </cell>
          <cell r="C704" t="str">
            <v>Dockside Package</v>
          </cell>
          <cell r="D704" t="str">
            <v>Dockside Package</v>
          </cell>
          <cell r="E704" t="str">
            <v>2825/3025 OS</v>
          </cell>
          <cell r="F704">
            <v>0</v>
          </cell>
          <cell r="G704">
            <v>0.25</v>
          </cell>
          <cell r="H704">
            <v>0</v>
          </cell>
          <cell r="I704">
            <v>5</v>
          </cell>
          <cell r="L704">
            <v>5.25</v>
          </cell>
          <cell r="M704">
            <v>1</v>
          </cell>
          <cell r="P704">
            <v>1101.23</v>
          </cell>
          <cell r="Q704">
            <v>3.0561058057140596E-2</v>
          </cell>
          <cell r="R704">
            <v>1463.98</v>
          </cell>
          <cell r="S704">
            <v>1420.566</v>
          </cell>
          <cell r="T704">
            <v>43.413999999999987</v>
          </cell>
          <cell r="U704">
            <v>0.44710744777024808</v>
          </cell>
          <cell r="V704">
            <v>2647.8562499999998</v>
          </cell>
          <cell r="W704">
            <v>3530.4749999999999</v>
          </cell>
          <cell r="X704">
            <v>2396.25</v>
          </cell>
          <cell r="Y704">
            <v>3195</v>
          </cell>
        </row>
        <row r="705">
          <cell r="B705">
            <v>34338</v>
          </cell>
          <cell r="C705" t="str">
            <v>Dockside Package</v>
          </cell>
          <cell r="D705" t="str">
            <v>Dockside Package</v>
          </cell>
          <cell r="E705" t="str">
            <v>3025 GFX</v>
          </cell>
          <cell r="F705">
            <v>0</v>
          </cell>
          <cell r="G705">
            <v>0.25</v>
          </cell>
          <cell r="H705">
            <v>0</v>
          </cell>
          <cell r="I705">
            <v>8</v>
          </cell>
          <cell r="L705">
            <v>8.25</v>
          </cell>
          <cell r="M705">
            <v>4</v>
          </cell>
          <cell r="P705">
            <v>1101.23</v>
          </cell>
          <cell r="Q705">
            <v>0.17571152154793318</v>
          </cell>
          <cell r="R705">
            <v>1670.98</v>
          </cell>
          <cell r="S705">
            <v>1421.25</v>
          </cell>
          <cell r="T705">
            <v>249.73000000000002</v>
          </cell>
          <cell r="U705">
            <v>0.36893099842561311</v>
          </cell>
          <cell r="V705">
            <v>2647.8562499999998</v>
          </cell>
          <cell r="W705">
            <v>3530.4749999999999</v>
          </cell>
          <cell r="X705">
            <v>2396.25</v>
          </cell>
          <cell r="Y705">
            <v>3195</v>
          </cell>
        </row>
        <row r="706">
          <cell r="B706">
            <v>34340</v>
          </cell>
          <cell r="C706" t="str">
            <v>Dockside Package</v>
          </cell>
          <cell r="D706" t="str">
            <v>Dockside Package (Single &amp; Twin engine)</v>
          </cell>
          <cell r="E706" t="str">
            <v>3125/3425 GFX</v>
          </cell>
          <cell r="F706">
            <v>0</v>
          </cell>
          <cell r="G706">
            <v>0.25</v>
          </cell>
          <cell r="H706">
            <v>0</v>
          </cell>
          <cell r="I706">
            <v>8</v>
          </cell>
          <cell r="L706">
            <v>8.25</v>
          </cell>
          <cell r="M706">
            <v>4</v>
          </cell>
          <cell r="P706">
            <v>1097.93</v>
          </cell>
          <cell r="Q706">
            <v>0.17631457922461211</v>
          </cell>
          <cell r="R706">
            <v>1667.68</v>
          </cell>
          <cell r="S706">
            <v>1417.7159999999999</v>
          </cell>
          <cell r="T706">
            <v>249.96400000000017</v>
          </cell>
          <cell r="U706">
            <v>0.37017728964704932</v>
          </cell>
          <cell r="V706">
            <v>2647.8562499999998</v>
          </cell>
          <cell r="W706">
            <v>3530.4749999999999</v>
          </cell>
          <cell r="X706">
            <v>2396.25</v>
          </cell>
          <cell r="Y706">
            <v>3195</v>
          </cell>
        </row>
        <row r="707">
          <cell r="B707">
            <v>34341</v>
          </cell>
          <cell r="C707" t="str">
            <v>Dockside Package (Triple Engine Only)</v>
          </cell>
          <cell r="D707" t="str">
            <v>Dockside Package (Triple engine)</v>
          </cell>
          <cell r="E707" t="str">
            <v>3425 GFX</v>
          </cell>
          <cell r="F707">
            <v>0</v>
          </cell>
          <cell r="G707">
            <v>0.25</v>
          </cell>
          <cell r="H707">
            <v>0</v>
          </cell>
          <cell r="I707">
            <v>8</v>
          </cell>
          <cell r="L707">
            <v>8.25</v>
          </cell>
          <cell r="M707">
            <v>4</v>
          </cell>
          <cell r="P707">
            <v>1331.33</v>
          </cell>
          <cell r="Q707">
            <v>0.13325059342635007</v>
          </cell>
          <cell r="R707">
            <v>1901.08</v>
          </cell>
          <cell r="S707">
            <v>1677.546</v>
          </cell>
          <cell r="T707">
            <v>223.53399999999988</v>
          </cell>
          <cell r="U707">
            <v>0.33797618503500848</v>
          </cell>
          <cell r="V707">
            <v>2871.6187499999996</v>
          </cell>
          <cell r="W707">
            <v>3828.8249999999998</v>
          </cell>
          <cell r="X707">
            <v>2598.75</v>
          </cell>
          <cell r="Y707">
            <v>3465</v>
          </cell>
        </row>
        <row r="708">
          <cell r="B708">
            <v>32823</v>
          </cell>
          <cell r="C708" t="str">
            <v>Headstall Upgrade Package</v>
          </cell>
          <cell r="D708" t="str">
            <v>Headstall upgrade to sink &amp; electric toilet</v>
          </cell>
          <cell r="E708" t="str">
            <v>3125 GFX</v>
          </cell>
          <cell r="F708">
            <v>0.5</v>
          </cell>
          <cell r="G708">
            <v>2</v>
          </cell>
          <cell r="H708">
            <v>4</v>
          </cell>
          <cell r="I708">
            <v>6</v>
          </cell>
          <cell r="L708">
            <v>12.5</v>
          </cell>
          <cell r="M708">
            <v>6</v>
          </cell>
          <cell r="P708">
            <v>550.12559999999996</v>
          </cell>
          <cell r="Q708">
            <v>0.13593284857855159</v>
          </cell>
          <cell r="R708">
            <v>1425.6255999999998</v>
          </cell>
          <cell r="S708">
            <v>1255.0263</v>
          </cell>
          <cell r="T708">
            <v>170.59929999999986</v>
          </cell>
          <cell r="U708">
            <v>0.43690075440455262</v>
          </cell>
          <cell r="V708">
            <v>2531.7483750000001</v>
          </cell>
          <cell r="W708">
            <v>3375.6644999999999</v>
          </cell>
          <cell r="X708">
            <v>2291.1750000000002</v>
          </cell>
          <cell r="Y708">
            <v>3054.9</v>
          </cell>
        </row>
        <row r="709">
          <cell r="B709">
            <v>34560</v>
          </cell>
          <cell r="C709" t="str">
            <v>Trophy Angler Package</v>
          </cell>
          <cell r="D709" t="str">
            <v>Trophy Angler Package</v>
          </cell>
          <cell r="E709" t="str">
            <v>2525, 2725 OS</v>
          </cell>
          <cell r="F709">
            <v>0</v>
          </cell>
          <cell r="G709">
            <v>1</v>
          </cell>
          <cell r="H709">
            <v>0.75</v>
          </cell>
          <cell r="I709">
            <v>4.75</v>
          </cell>
          <cell r="L709">
            <v>6.5</v>
          </cell>
          <cell r="M709">
            <v>0</v>
          </cell>
          <cell r="P709">
            <v>681.23900000000003</v>
          </cell>
          <cell r="Q709">
            <v>2.806146827226582E-2</v>
          </cell>
          <cell r="R709">
            <v>1131.739</v>
          </cell>
          <cell r="S709">
            <v>1100.8476000000001</v>
          </cell>
          <cell r="T709">
            <v>30.891399999999976</v>
          </cell>
          <cell r="U709">
            <v>0.39005869546339783</v>
          </cell>
          <cell r="V709">
            <v>1855.4883749999999</v>
          </cell>
          <cell r="W709">
            <v>2473.9845</v>
          </cell>
          <cell r="X709">
            <v>1679.1750000000002</v>
          </cell>
          <cell r="Y709">
            <v>2238.9</v>
          </cell>
        </row>
        <row r="710">
          <cell r="B710">
            <v>34561</v>
          </cell>
          <cell r="C710" t="str">
            <v>Trophy Angler Package</v>
          </cell>
          <cell r="D710" t="str">
            <v>Trophy Angler Package</v>
          </cell>
          <cell r="E710" t="str">
            <v>2825, 3025 OS</v>
          </cell>
          <cell r="F710">
            <v>0</v>
          </cell>
          <cell r="G710">
            <v>1</v>
          </cell>
          <cell r="H710">
            <v>0.75</v>
          </cell>
          <cell r="I710">
            <v>4.75</v>
          </cell>
          <cell r="L710">
            <v>6.5</v>
          </cell>
          <cell r="M710">
            <v>0</v>
          </cell>
          <cell r="P710">
            <v>516.19899999999996</v>
          </cell>
          <cell r="Q710">
            <v>2.8909327311647727E-2</v>
          </cell>
          <cell r="R710">
            <v>966.69899999999996</v>
          </cell>
          <cell r="S710">
            <v>939.5376</v>
          </cell>
          <cell r="T710">
            <v>27.161399999999958</v>
          </cell>
          <cell r="U710">
            <v>0.47900562836994331</v>
          </cell>
          <cell r="V710">
            <v>1855.4883749999999</v>
          </cell>
          <cell r="W710">
            <v>2473.9845</v>
          </cell>
          <cell r="X710">
            <v>1679.1750000000002</v>
          </cell>
          <cell r="Y710">
            <v>2238.9</v>
          </cell>
        </row>
        <row r="711">
          <cell r="B711">
            <v>33908</v>
          </cell>
          <cell r="C711" t="str">
            <v>Trophy Angler Package (Standard Roof)</v>
          </cell>
          <cell r="D711" t="str">
            <v>Trophy Angler Package (Standard Roof)</v>
          </cell>
          <cell r="E711" t="str">
            <v>3125 GFX</v>
          </cell>
          <cell r="F711">
            <v>0</v>
          </cell>
          <cell r="G711">
            <v>1</v>
          </cell>
          <cell r="H711">
            <v>0.75</v>
          </cell>
          <cell r="I711">
            <v>4.75</v>
          </cell>
          <cell r="L711">
            <v>6.5</v>
          </cell>
          <cell r="M711">
            <v>0</v>
          </cell>
          <cell r="P711">
            <v>811.9248</v>
          </cell>
          <cell r="Q711">
            <v>4.439397963041563E-2</v>
          </cell>
          <cell r="R711">
            <v>1262.4248</v>
          </cell>
          <cell r="S711">
            <v>1208.7629999999999</v>
          </cell>
          <cell r="T711">
            <v>53.661800000000085</v>
          </cell>
          <cell r="U711">
            <v>0.50136245273584901</v>
          </cell>
          <cell r="V711">
            <v>2531.7483750000001</v>
          </cell>
          <cell r="W711">
            <v>3375.6644999999999</v>
          </cell>
          <cell r="X711">
            <v>2291.1750000000002</v>
          </cell>
          <cell r="Y711">
            <v>3054.9</v>
          </cell>
        </row>
        <row r="712">
          <cell r="B712">
            <v>34066</v>
          </cell>
          <cell r="C712" t="str">
            <v>Trophy Angler Package (Extended Roof)</v>
          </cell>
          <cell r="D712" t="str">
            <v>Trophy Angler Package (Extended Roof)</v>
          </cell>
          <cell r="E712" t="str">
            <v>3125 GFX</v>
          </cell>
          <cell r="F712">
            <v>0</v>
          </cell>
          <cell r="G712">
            <v>1</v>
          </cell>
          <cell r="H712">
            <v>0.75</v>
          </cell>
          <cell r="I712">
            <v>4.75</v>
          </cell>
          <cell r="L712">
            <v>6.5</v>
          </cell>
          <cell r="M712">
            <v>0</v>
          </cell>
          <cell r="P712">
            <v>1019.1248000000001</v>
          </cell>
          <cell r="Q712">
            <v>2.5513044436985634E-2</v>
          </cell>
          <cell r="R712">
            <v>1469.6248000000001</v>
          </cell>
          <cell r="S712">
            <v>1433.0630000000001</v>
          </cell>
          <cell r="T712">
            <v>36.561799999999948</v>
          </cell>
          <cell r="U712">
            <v>0.41952177613227459</v>
          </cell>
          <cell r="V712">
            <v>2531.7483750000001</v>
          </cell>
          <cell r="W712">
            <v>3375.6644999999999</v>
          </cell>
          <cell r="X712">
            <v>2291.1750000000002</v>
          </cell>
          <cell r="Y712">
            <v>3054.9</v>
          </cell>
        </row>
        <row r="713">
          <cell r="B713">
            <v>34064</v>
          </cell>
          <cell r="C713" t="str">
            <v>Trophy Angler Package (Standard Roof)</v>
          </cell>
          <cell r="D713" t="str">
            <v>Trophy Angler Package (Standard Roof)</v>
          </cell>
          <cell r="E713" t="str">
            <v>3425 GFX</v>
          </cell>
          <cell r="F713">
            <v>0</v>
          </cell>
          <cell r="G713">
            <v>1</v>
          </cell>
          <cell r="H713">
            <v>0.75</v>
          </cell>
          <cell r="I713">
            <v>4.75</v>
          </cell>
          <cell r="L713">
            <v>6.5</v>
          </cell>
          <cell r="M713">
            <v>0</v>
          </cell>
          <cell r="P713">
            <v>1019.1248000000001</v>
          </cell>
          <cell r="Q713">
            <v>2.5513044436985634E-2</v>
          </cell>
          <cell r="R713">
            <v>1469.6248000000001</v>
          </cell>
          <cell r="S713">
            <v>1433.0630000000001</v>
          </cell>
          <cell r="T713">
            <v>36.561799999999948</v>
          </cell>
          <cell r="U713">
            <v>0.41952177613227459</v>
          </cell>
          <cell r="V713">
            <v>2531.7483750000001</v>
          </cell>
          <cell r="W713">
            <v>3375.6644999999999</v>
          </cell>
          <cell r="X713">
            <v>2291.1750000000002</v>
          </cell>
          <cell r="Y713">
            <v>3054.9</v>
          </cell>
        </row>
        <row r="714">
          <cell r="B714">
            <v>34068</v>
          </cell>
          <cell r="C714" t="str">
            <v>Trophy Angler Package (Extended Roof)</v>
          </cell>
          <cell r="D714" t="str">
            <v>Trophy Angler Package (Extended Roof)</v>
          </cell>
          <cell r="E714" t="str">
            <v>3425 GFX</v>
          </cell>
          <cell r="F714">
            <v>0</v>
          </cell>
          <cell r="G714">
            <v>1</v>
          </cell>
          <cell r="H714">
            <v>0.75</v>
          </cell>
          <cell r="I714">
            <v>4.75</v>
          </cell>
          <cell r="L714">
            <v>6.5</v>
          </cell>
          <cell r="M714">
            <v>0</v>
          </cell>
          <cell r="P714">
            <v>819.6848</v>
          </cell>
          <cell r="Q714">
            <v>2.6376295611546325E-2</v>
          </cell>
          <cell r="R714">
            <v>1270.1848</v>
          </cell>
          <cell r="S714">
            <v>1237.5430000000001</v>
          </cell>
          <cell r="T714">
            <v>32.641799999999876</v>
          </cell>
          <cell r="U714">
            <v>0.49829737720281941</v>
          </cell>
          <cell r="V714">
            <v>2531.7483750000001</v>
          </cell>
          <cell r="W714">
            <v>3375.6644999999999</v>
          </cell>
          <cell r="X714">
            <v>2291.1750000000002</v>
          </cell>
          <cell r="Y714">
            <v>3054.9</v>
          </cell>
        </row>
        <row r="715">
          <cell r="B715">
            <v>35361</v>
          </cell>
          <cell r="C715" t="str">
            <v>NEW - Trophy Angler Package (Standard Roof)</v>
          </cell>
          <cell r="D715" t="str">
            <v>Trophy Angler Package (Standard Roof)</v>
          </cell>
          <cell r="E715" t="str">
            <v>3025 GFX</v>
          </cell>
          <cell r="F715">
            <v>0</v>
          </cell>
          <cell r="G715">
            <v>1</v>
          </cell>
          <cell r="H715">
            <v>0.75</v>
          </cell>
          <cell r="I715">
            <v>4.75</v>
          </cell>
          <cell r="L715">
            <v>6.5</v>
          </cell>
          <cell r="M715">
            <v>0</v>
          </cell>
          <cell r="P715">
            <v>555.37480000000005</v>
          </cell>
          <cell r="Q715">
            <v>7.1356083844580837E-2</v>
          </cell>
          <cell r="R715">
            <v>1005.8748000000001</v>
          </cell>
          <cell r="S715">
            <v>938.88</v>
          </cell>
          <cell r="T715">
            <v>66.994800000000055</v>
          </cell>
          <cell r="U715">
            <v>0.56099299509001632</v>
          </cell>
          <cell r="V715">
            <v>2291.25</v>
          </cell>
          <cell r="W715">
            <v>3055</v>
          </cell>
        </row>
        <row r="716">
          <cell r="B716">
            <v>35055</v>
          </cell>
          <cell r="C716" t="str">
            <v>NEW Trophy Angler Package (Extended Roof)</v>
          </cell>
          <cell r="D716" t="str">
            <v>Trophy Angler Package (Extended Roof)</v>
          </cell>
          <cell r="E716" t="str">
            <v>3025 GFX</v>
          </cell>
          <cell r="F716">
            <v>0</v>
          </cell>
          <cell r="G716">
            <v>1</v>
          </cell>
          <cell r="H716">
            <v>0.75</v>
          </cell>
          <cell r="I716">
            <v>4.75</v>
          </cell>
          <cell r="L716">
            <v>6.5</v>
          </cell>
          <cell r="M716">
            <v>0</v>
          </cell>
          <cell r="P716">
            <v>869.60479999999995</v>
          </cell>
          <cell r="Q716">
            <v>9.2112184108878378E-2</v>
          </cell>
          <cell r="R716">
            <v>1320.1048000000001</v>
          </cell>
          <cell r="S716">
            <v>1208.7629999999999</v>
          </cell>
          <cell r="T716">
            <v>111.34180000000015</v>
          </cell>
          <cell r="U716">
            <v>0.423849514457174</v>
          </cell>
          <cell r="V716">
            <v>2291.25</v>
          </cell>
          <cell r="W716">
            <v>3055</v>
          </cell>
        </row>
        <row r="717">
          <cell r="B717">
            <v>32900</v>
          </cell>
          <cell r="C717" t="str">
            <v>Trophy Angler Package</v>
          </cell>
          <cell r="D717" t="str">
            <v>Trophy Angler Package</v>
          </cell>
          <cell r="E717" t="str">
            <v>ALL OS</v>
          </cell>
          <cell r="F717">
            <v>0</v>
          </cell>
          <cell r="G717">
            <v>1</v>
          </cell>
          <cell r="H717">
            <v>0.75</v>
          </cell>
          <cell r="I717">
            <v>5</v>
          </cell>
          <cell r="L717">
            <v>6.75</v>
          </cell>
          <cell r="M717">
            <v>0.75</v>
          </cell>
          <cell r="P717">
            <v>518.54899999999998</v>
          </cell>
          <cell r="Q717">
            <v>9.2976089475415233E-2</v>
          </cell>
          <cell r="R717">
            <v>986.29899999999998</v>
          </cell>
          <cell r="S717">
            <v>902.39760000000001</v>
          </cell>
          <cell r="T717">
            <v>83.901399999999967</v>
          </cell>
          <cell r="U717">
            <v>0.46844237167478886</v>
          </cell>
          <cell r="V717">
            <v>1855.4883749999999</v>
          </cell>
          <cell r="W717">
            <v>2473.9845</v>
          </cell>
          <cell r="X717">
            <v>1679.1750000000002</v>
          </cell>
          <cell r="Y717">
            <v>2238.9</v>
          </cell>
        </row>
        <row r="718">
          <cell r="B718">
            <v>33909</v>
          </cell>
          <cell r="C718" t="str">
            <v>Trophy Angler Package (Tan/Standard Roof)</v>
          </cell>
          <cell r="D718" t="str">
            <v>Trophy Angler Package (Tan/Standard Roof)</v>
          </cell>
          <cell r="E718" t="str">
            <v>3125 GFX</v>
          </cell>
          <cell r="F718">
            <v>0</v>
          </cell>
          <cell r="G718">
            <v>1</v>
          </cell>
          <cell r="H718">
            <v>0.75</v>
          </cell>
          <cell r="I718">
            <v>4.75</v>
          </cell>
          <cell r="L718">
            <v>6.5</v>
          </cell>
          <cell r="M718">
            <v>0</v>
          </cell>
          <cell r="P718">
            <v>1032.1748</v>
          </cell>
          <cell r="Q718">
            <v>3.6050878949718444E-2</v>
          </cell>
          <cell r="R718">
            <v>1482.6748</v>
          </cell>
          <cell r="S718">
            <v>1431.0830000000001</v>
          </cell>
          <cell r="T718">
            <v>51.591799999999921</v>
          </cell>
          <cell r="U718">
            <v>0.4676873657566854</v>
          </cell>
          <cell r="V718">
            <v>2785.345875</v>
          </cell>
          <cell r="W718">
            <v>3713.7945</v>
          </cell>
          <cell r="X718">
            <v>2520.6750000000002</v>
          </cell>
          <cell r="Y718">
            <v>3360.9</v>
          </cell>
        </row>
        <row r="719">
          <cell r="B719">
            <v>34067</v>
          </cell>
          <cell r="C719" t="str">
            <v>Trophy Angler Package (Tan/Extended Roof)</v>
          </cell>
          <cell r="D719" t="str">
            <v>Trophy Angler Package (Tan/Extended Roof)</v>
          </cell>
          <cell r="E719" t="str">
            <v>3125 GFX</v>
          </cell>
          <cell r="F719">
            <v>0</v>
          </cell>
          <cell r="G719">
            <v>1</v>
          </cell>
          <cell r="H719">
            <v>0.75</v>
          </cell>
          <cell r="I719">
            <v>4.75</v>
          </cell>
          <cell r="L719">
            <v>6.5</v>
          </cell>
          <cell r="M719">
            <v>0</v>
          </cell>
          <cell r="P719">
            <v>1239.3748000000001</v>
          </cell>
          <cell r="Q719">
            <v>2.083614486798524E-2</v>
          </cell>
          <cell r="R719">
            <v>1689.8748000000001</v>
          </cell>
          <cell r="S719">
            <v>1655.383</v>
          </cell>
          <cell r="T719">
            <v>34.491800000000012</v>
          </cell>
          <cell r="U719">
            <v>0.3932980405889448</v>
          </cell>
          <cell r="V719">
            <v>2785.345875</v>
          </cell>
          <cell r="W719">
            <v>3713.7945</v>
          </cell>
          <cell r="X719">
            <v>2520.6750000000002</v>
          </cell>
          <cell r="Y719">
            <v>3360.9</v>
          </cell>
        </row>
        <row r="720">
          <cell r="B720">
            <v>34065</v>
          </cell>
          <cell r="C720" t="str">
            <v>Trophy Angler Package (Tan/Standard Roof)</v>
          </cell>
          <cell r="D720" t="str">
            <v>Trophy Angler Package (Tan/Standard Roof)</v>
          </cell>
          <cell r="E720" t="str">
            <v>3425 GFX</v>
          </cell>
          <cell r="F720">
            <v>0</v>
          </cell>
          <cell r="G720">
            <v>1</v>
          </cell>
          <cell r="H720">
            <v>0.75</v>
          </cell>
          <cell r="I720">
            <v>4.75</v>
          </cell>
          <cell r="L720">
            <v>6.5</v>
          </cell>
          <cell r="M720">
            <v>0</v>
          </cell>
          <cell r="P720">
            <v>1239.3748000000001</v>
          </cell>
          <cell r="Q720">
            <v>2.083614486798524E-2</v>
          </cell>
          <cell r="R720">
            <v>1689.8748000000001</v>
          </cell>
          <cell r="S720">
            <v>1655.383</v>
          </cell>
          <cell r="T720">
            <v>34.491800000000012</v>
          </cell>
          <cell r="U720">
            <v>0.3932980405889448</v>
          </cell>
          <cell r="V720">
            <v>2785.345875</v>
          </cell>
          <cell r="W720">
            <v>3713.7945</v>
          </cell>
          <cell r="X720">
            <v>2520.6750000000002</v>
          </cell>
          <cell r="Y720">
            <v>3360.9</v>
          </cell>
        </row>
        <row r="721">
          <cell r="B721">
            <v>34069</v>
          </cell>
          <cell r="C721" t="str">
            <v>Trophy Angler Package (Tan/Extended Roof)</v>
          </cell>
          <cell r="D721" t="str">
            <v>Trophy Angler Package (Tan/Extended Roof)</v>
          </cell>
          <cell r="E721" t="str">
            <v>3425 GFX</v>
          </cell>
          <cell r="F721">
            <v>0</v>
          </cell>
          <cell r="G721">
            <v>1</v>
          </cell>
          <cell r="H721">
            <v>0.75</v>
          </cell>
          <cell r="I721">
            <v>4.75</v>
          </cell>
          <cell r="L721">
            <v>6.5</v>
          </cell>
          <cell r="M721">
            <v>0</v>
          </cell>
          <cell r="P721">
            <v>1039.9348</v>
          </cell>
          <cell r="Q721">
            <v>2.0941554104734444E-2</v>
          </cell>
          <cell r="R721">
            <v>1490.4348</v>
          </cell>
          <cell r="S721">
            <v>1459.8630000000001</v>
          </cell>
          <cell r="T721">
            <v>30.571799999999939</v>
          </cell>
          <cell r="U721">
            <v>0.46490135628129126</v>
          </cell>
          <cell r="V721">
            <v>2785.345875</v>
          </cell>
          <cell r="W721">
            <v>3713.7945</v>
          </cell>
          <cell r="X721">
            <v>2520.6750000000002</v>
          </cell>
          <cell r="Y721">
            <v>3360.9</v>
          </cell>
        </row>
        <row r="722">
          <cell r="B722">
            <v>33308</v>
          </cell>
          <cell r="C722" t="str">
            <v>Comfort Package (25/27 Weekender)</v>
          </cell>
          <cell r="D722" t="str">
            <v>Comfort Package (Weekender)</v>
          </cell>
          <cell r="E722" t="str">
            <v>2525/2725 OS</v>
          </cell>
          <cell r="F722">
            <v>0</v>
          </cell>
          <cell r="G722">
            <v>0</v>
          </cell>
          <cell r="H722">
            <v>0</v>
          </cell>
          <cell r="I722">
            <v>3</v>
          </cell>
          <cell r="L722">
            <v>3</v>
          </cell>
          <cell r="M722">
            <v>0</v>
          </cell>
          <cell r="P722">
            <v>505.21</v>
          </cell>
          <cell r="Q722">
            <v>0.12657587117796862</v>
          </cell>
          <cell r="R722">
            <v>712.21</v>
          </cell>
          <cell r="S722">
            <v>632.19000000000005</v>
          </cell>
          <cell r="T722">
            <v>80.019999999999982</v>
          </cell>
          <cell r="U722">
            <v>0.71868847353363063</v>
          </cell>
          <cell r="V722">
            <v>2531.7483750000001</v>
          </cell>
          <cell r="W722">
            <v>3375.6644999999999</v>
          </cell>
          <cell r="X722">
            <v>2291.1750000000002</v>
          </cell>
          <cell r="Y722">
            <v>3054.9</v>
          </cell>
        </row>
        <row r="723">
          <cell r="B723">
            <v>33310</v>
          </cell>
          <cell r="C723" t="str">
            <v>Comfort Package (28/30 Weekender)</v>
          </cell>
          <cell r="D723" t="str">
            <v>Comfort Package (Weekender)</v>
          </cell>
          <cell r="E723" t="str">
            <v>2825/3025 OS</v>
          </cell>
          <cell r="F723">
            <v>0</v>
          </cell>
          <cell r="G723">
            <v>0</v>
          </cell>
          <cell r="H723">
            <v>0</v>
          </cell>
          <cell r="I723">
            <v>3</v>
          </cell>
          <cell r="L723">
            <v>3</v>
          </cell>
          <cell r="M723">
            <v>0</v>
          </cell>
          <cell r="P723">
            <v>527.98</v>
          </cell>
          <cell r="Q723">
            <v>8.6910870883305444E-2</v>
          </cell>
          <cell r="R723">
            <v>734.98</v>
          </cell>
          <cell r="S723">
            <v>676.21</v>
          </cell>
          <cell r="T723">
            <v>58.769999999999982</v>
          </cell>
          <cell r="U723">
            <v>0.70969468875436725</v>
          </cell>
          <cell r="V723">
            <v>2531.7483750000001</v>
          </cell>
          <cell r="W723">
            <v>3375.6644999999999</v>
          </cell>
          <cell r="X723">
            <v>2291.1750000000002</v>
          </cell>
          <cell r="Y723">
            <v>3054.9</v>
          </cell>
        </row>
        <row r="724">
          <cell r="B724">
            <v>33311</v>
          </cell>
          <cell r="C724" t="str">
            <v>Comfort Package (28/30 Destination)</v>
          </cell>
          <cell r="D724" t="str">
            <v>Comfort Package (Destination)</v>
          </cell>
          <cell r="E724" t="str">
            <v>2825/3025 OS</v>
          </cell>
          <cell r="F724">
            <v>0</v>
          </cell>
          <cell r="G724">
            <v>0</v>
          </cell>
          <cell r="H724">
            <v>0</v>
          </cell>
          <cell r="I724">
            <v>3</v>
          </cell>
          <cell r="L724">
            <v>3</v>
          </cell>
          <cell r="M724">
            <v>0</v>
          </cell>
          <cell r="P724">
            <v>527.98</v>
          </cell>
          <cell r="Q724">
            <v>8.6910870883305444E-2</v>
          </cell>
          <cell r="R724">
            <v>734.98</v>
          </cell>
          <cell r="S724">
            <v>676.21</v>
          </cell>
          <cell r="T724">
            <v>58.769999999999982</v>
          </cell>
          <cell r="U724">
            <v>0.70969468875436725</v>
          </cell>
          <cell r="V724">
            <v>2531.7483750000001</v>
          </cell>
          <cell r="W724">
            <v>3375.6644999999999</v>
          </cell>
          <cell r="X724">
            <v>2291.1750000000002</v>
          </cell>
          <cell r="Y724">
            <v>3054.9</v>
          </cell>
        </row>
        <row r="725">
          <cell r="B725">
            <v>35003</v>
          </cell>
          <cell r="C725" t="str">
            <v>Comfort Package (3025 GFX)</v>
          </cell>
          <cell r="D725" t="str">
            <v>Comfort Package</v>
          </cell>
          <cell r="E725" t="str">
            <v>3025 GFX</v>
          </cell>
          <cell r="F725">
            <v>0</v>
          </cell>
          <cell r="G725">
            <v>0</v>
          </cell>
          <cell r="H725">
            <v>0</v>
          </cell>
          <cell r="I725">
            <v>3</v>
          </cell>
          <cell r="L725">
            <v>3</v>
          </cell>
          <cell r="M725">
            <v>0</v>
          </cell>
          <cell r="P725">
            <v>746.5</v>
          </cell>
          <cell r="Q725">
            <v>0.2833109017496635</v>
          </cell>
          <cell r="R725">
            <v>953.5</v>
          </cell>
          <cell r="S725">
            <v>743</v>
          </cell>
          <cell r="T725">
            <v>210.5</v>
          </cell>
          <cell r="U725">
            <v>0.58385160938352432</v>
          </cell>
          <cell r="V725">
            <v>2291.25</v>
          </cell>
          <cell r="W725">
            <v>3055</v>
          </cell>
          <cell r="Y725">
            <v>3055</v>
          </cell>
        </row>
        <row r="726">
          <cell r="B726">
            <v>35063</v>
          </cell>
          <cell r="C726" t="str">
            <v>Comfort Package</v>
          </cell>
          <cell r="D726" t="str">
            <v>Comfort Package</v>
          </cell>
          <cell r="E726" t="str">
            <v>3225 GFX</v>
          </cell>
          <cell r="F726">
            <v>0</v>
          </cell>
          <cell r="G726">
            <v>0</v>
          </cell>
          <cell r="H726">
            <v>0</v>
          </cell>
          <cell r="I726">
            <v>3</v>
          </cell>
          <cell r="L726">
            <v>3</v>
          </cell>
          <cell r="M726">
            <v>0</v>
          </cell>
          <cell r="P726">
            <v>702.23</v>
          </cell>
          <cell r="R726">
            <v>909.23</v>
          </cell>
          <cell r="S726">
            <v>900.79</v>
          </cell>
          <cell r="T726">
            <v>8.4400000000000546</v>
          </cell>
          <cell r="U726">
            <v>0.64086873364735542</v>
          </cell>
          <cell r="V726">
            <v>2531.7483750000001</v>
          </cell>
          <cell r="W726">
            <v>3375.6644999999999</v>
          </cell>
          <cell r="X726">
            <v>2246</v>
          </cell>
          <cell r="Y726">
            <v>3054.9</v>
          </cell>
        </row>
        <row r="727">
          <cell r="B727">
            <v>33973</v>
          </cell>
          <cell r="C727" t="str">
            <v>Comfort Package</v>
          </cell>
          <cell r="D727" t="str">
            <v>Comfort Package</v>
          </cell>
          <cell r="E727" t="str">
            <v>3425 GFX</v>
          </cell>
          <cell r="F727">
            <v>0</v>
          </cell>
          <cell r="G727">
            <v>0</v>
          </cell>
          <cell r="H727">
            <v>0</v>
          </cell>
          <cell r="I727">
            <v>3</v>
          </cell>
          <cell r="L727">
            <v>3</v>
          </cell>
          <cell r="M727">
            <v>0</v>
          </cell>
          <cell r="P727">
            <v>686.63</v>
          </cell>
          <cell r="Q727">
            <v>0.16693871688060699</v>
          </cell>
          <cell r="R727">
            <v>893.63</v>
          </cell>
          <cell r="S727">
            <v>765.79</v>
          </cell>
          <cell r="T727">
            <v>127.84000000000003</v>
          </cell>
          <cell r="U727">
            <v>0.64703048343025005</v>
          </cell>
          <cell r="V727">
            <v>2531.7483750000001</v>
          </cell>
          <cell r="W727">
            <v>3375.6644999999999</v>
          </cell>
          <cell r="X727">
            <v>2291.1750000000002</v>
          </cell>
          <cell r="Y727">
            <v>3054.9</v>
          </cell>
        </row>
        <row r="728">
          <cell r="B728">
            <v>35927</v>
          </cell>
          <cell r="C728" t="str">
            <v>NEW Comfort Package (25/27 Weekender)</v>
          </cell>
          <cell r="D728" t="str">
            <v>Comfort Package (25/27 Weekender)</v>
          </cell>
          <cell r="F728">
            <v>0</v>
          </cell>
          <cell r="G728">
            <v>0</v>
          </cell>
          <cell r="H728">
            <v>0</v>
          </cell>
          <cell r="I728">
            <v>3.5</v>
          </cell>
          <cell r="L728">
            <v>3.5</v>
          </cell>
          <cell r="M728" t="e">
            <v>#N/A</v>
          </cell>
          <cell r="O728">
            <v>175</v>
          </cell>
          <cell r="P728">
            <v>680.21</v>
          </cell>
          <cell r="Q728" t="e">
            <v>#VALUE!</v>
          </cell>
          <cell r="R728">
            <v>921.71</v>
          </cell>
          <cell r="S728" t="str">
            <v/>
          </cell>
          <cell r="T728" t="e">
            <v>#VALUE!</v>
          </cell>
          <cell r="U728">
            <v>0.64222804463852501</v>
          </cell>
          <cell r="V728">
            <v>2576.25</v>
          </cell>
          <cell r="W728">
            <v>3435</v>
          </cell>
          <cell r="X728">
            <v>0</v>
          </cell>
        </row>
        <row r="729">
          <cell r="B729">
            <v>35928</v>
          </cell>
          <cell r="C729" t="str">
            <v>NEW Comfort Package (28/30 Weekender)</v>
          </cell>
          <cell r="D729" t="str">
            <v>Comfort Package (28/30 Weekender)</v>
          </cell>
          <cell r="F729">
            <v>0</v>
          </cell>
          <cell r="G729">
            <v>0</v>
          </cell>
          <cell r="H729">
            <v>0</v>
          </cell>
          <cell r="I729">
            <v>3.5</v>
          </cell>
          <cell r="L729">
            <v>3.5</v>
          </cell>
          <cell r="M729" t="e">
            <v>#N/A</v>
          </cell>
          <cell r="O729">
            <v>175</v>
          </cell>
          <cell r="P729">
            <v>702.98</v>
          </cell>
          <cell r="Q729" t="e">
            <v>#VALUE!</v>
          </cell>
          <cell r="R729">
            <v>944.48</v>
          </cell>
          <cell r="S729" t="str">
            <v/>
          </cell>
          <cell r="T729" t="e">
            <v>#VALUE!</v>
          </cell>
          <cell r="U729">
            <v>0.63338961669092675</v>
          </cell>
          <cell r="V729">
            <v>2576.25</v>
          </cell>
          <cell r="W729">
            <v>3435</v>
          </cell>
          <cell r="X729">
            <v>0</v>
          </cell>
        </row>
        <row r="730">
          <cell r="B730">
            <v>35929</v>
          </cell>
          <cell r="C730" t="str">
            <v>NEW Comfort Package (28/30 Destination)</v>
          </cell>
          <cell r="D730" t="str">
            <v>Comfort Package (28/30 Destination)</v>
          </cell>
          <cell r="F730">
            <v>0</v>
          </cell>
          <cell r="G730">
            <v>0</v>
          </cell>
          <cell r="H730">
            <v>0</v>
          </cell>
          <cell r="I730">
            <v>3.75</v>
          </cell>
          <cell r="L730">
            <v>3.75</v>
          </cell>
          <cell r="M730" t="e">
            <v>#N/A</v>
          </cell>
          <cell r="O730">
            <v>175</v>
          </cell>
          <cell r="P730">
            <v>702.98</v>
          </cell>
          <cell r="Q730" t="e">
            <v>#VALUE!</v>
          </cell>
          <cell r="R730">
            <v>961.73</v>
          </cell>
          <cell r="S730" t="str">
            <v/>
          </cell>
          <cell r="T730" t="e">
            <v>#VALUE!</v>
          </cell>
          <cell r="U730">
            <v>0.63204973696795785</v>
          </cell>
          <cell r="V730">
            <v>2613.75</v>
          </cell>
          <cell r="W730">
            <v>3485</v>
          </cell>
          <cell r="X730">
            <v>0</v>
          </cell>
        </row>
        <row r="731">
          <cell r="B731">
            <v>35916</v>
          </cell>
          <cell r="C731" t="str">
            <v>NEW Comfort Package (3025 GFX)</v>
          </cell>
          <cell r="D731" t="str">
            <v xml:space="preserve"> Comfort Package (3025 GFX)</v>
          </cell>
          <cell r="F731">
            <v>0</v>
          </cell>
          <cell r="G731">
            <v>0</v>
          </cell>
          <cell r="H731">
            <v>0</v>
          </cell>
          <cell r="I731">
            <v>3.75</v>
          </cell>
          <cell r="L731">
            <v>3.75</v>
          </cell>
          <cell r="M731" t="e">
            <v>#N/A</v>
          </cell>
          <cell r="O731">
            <v>272</v>
          </cell>
          <cell r="P731">
            <v>1018.5</v>
          </cell>
          <cell r="Q731" t="e">
            <v>#VALUE!</v>
          </cell>
          <cell r="R731">
            <v>1277.25</v>
          </cell>
          <cell r="S731" t="str">
            <v/>
          </cell>
          <cell r="T731" t="e">
            <v>#VALUE!</v>
          </cell>
          <cell r="U731">
            <v>0.54281879194630878</v>
          </cell>
          <cell r="V731">
            <v>2793.75</v>
          </cell>
          <cell r="W731">
            <v>3725</v>
          </cell>
          <cell r="X731">
            <v>0</v>
          </cell>
        </row>
        <row r="732">
          <cell r="B732">
            <v>35917</v>
          </cell>
          <cell r="C732" t="str">
            <v>NEW Comfort Package (3225 GFX)</v>
          </cell>
          <cell r="D732" t="str">
            <v xml:space="preserve"> Comfort Package (3225 GFX)</v>
          </cell>
          <cell r="F732">
            <v>0</v>
          </cell>
          <cell r="G732">
            <v>0</v>
          </cell>
          <cell r="H732">
            <v>0</v>
          </cell>
          <cell r="I732">
            <v>3.5</v>
          </cell>
          <cell r="L732">
            <v>3.75</v>
          </cell>
          <cell r="M732" t="e">
            <v>#N/A</v>
          </cell>
          <cell r="O732">
            <v>272</v>
          </cell>
          <cell r="P732">
            <v>974.23</v>
          </cell>
          <cell r="Q732" t="e">
            <v>#VALUE!</v>
          </cell>
          <cell r="R732">
            <v>1215.73</v>
          </cell>
          <cell r="S732" t="str">
            <v/>
          </cell>
          <cell r="T732" t="e">
            <v>#VALUE!</v>
          </cell>
          <cell r="U732">
            <v>0.56483937360178971</v>
          </cell>
          <cell r="V732">
            <v>2793.75</v>
          </cell>
          <cell r="W732">
            <v>3725</v>
          </cell>
          <cell r="X732">
            <v>0</v>
          </cell>
        </row>
        <row r="733">
          <cell r="B733">
            <v>35930</v>
          </cell>
          <cell r="C733" t="str">
            <v>NEW Comfort Package. 3425 GFX</v>
          </cell>
          <cell r="D733" t="str">
            <v xml:space="preserve"> Comfort Package. 3425 GFX</v>
          </cell>
          <cell r="F733">
            <v>0</v>
          </cell>
          <cell r="G733">
            <v>0</v>
          </cell>
          <cell r="H733">
            <v>0</v>
          </cell>
          <cell r="I733">
            <v>3</v>
          </cell>
          <cell r="L733">
            <v>3</v>
          </cell>
          <cell r="M733" t="e">
            <v>#N/A</v>
          </cell>
          <cell r="O733">
            <v>200</v>
          </cell>
          <cell r="P733">
            <v>886.63</v>
          </cell>
          <cell r="Q733" t="e">
            <v>#VALUE!</v>
          </cell>
          <cell r="R733">
            <v>1093.6300000000001</v>
          </cell>
          <cell r="S733" t="str">
            <v/>
          </cell>
          <cell r="T733" t="e">
            <v>#VALUE!</v>
          </cell>
          <cell r="U733">
            <v>0.5932570897257089</v>
          </cell>
          <cell r="V733">
            <v>2688.75</v>
          </cell>
          <cell r="W733">
            <v>3585</v>
          </cell>
          <cell r="X733">
            <v>0</v>
          </cell>
        </row>
        <row r="734">
          <cell r="B734">
            <v>35976</v>
          </cell>
          <cell r="C734" t="str">
            <v>NEW Midnight Runner Package, 2525 Week</v>
          </cell>
          <cell r="D734" t="str">
            <v xml:space="preserve"> Midnight Runner Package, 2525 Week</v>
          </cell>
          <cell r="F734">
            <v>0</v>
          </cell>
          <cell r="G734">
            <v>0</v>
          </cell>
          <cell r="H734">
            <v>16</v>
          </cell>
          <cell r="I734">
            <v>0.5</v>
          </cell>
          <cell r="L734">
            <v>16.5</v>
          </cell>
          <cell r="M734" t="e">
            <v>#N/A</v>
          </cell>
          <cell r="O734">
            <v>2155</v>
          </cell>
          <cell r="P734">
            <v>2155</v>
          </cell>
          <cell r="Q734" t="e">
            <v>#VALUE!</v>
          </cell>
          <cell r="R734">
            <v>3293.5</v>
          </cell>
          <cell r="S734" t="str">
            <v/>
          </cell>
          <cell r="T734" t="e">
            <v>#VALUE!</v>
          </cell>
          <cell r="U734">
            <v>0.4740918163672655</v>
          </cell>
          <cell r="V734">
            <v>6262.5</v>
          </cell>
          <cell r="W734">
            <v>8350</v>
          </cell>
          <cell r="X734">
            <v>0</v>
          </cell>
        </row>
        <row r="735">
          <cell r="B735">
            <v>35975</v>
          </cell>
          <cell r="C735" t="str">
            <v>NEW Midnight Runner Package, 2725 Week</v>
          </cell>
          <cell r="D735" t="str">
            <v xml:space="preserve"> Midnight Runner Package, 2725 Week</v>
          </cell>
          <cell r="F735">
            <v>0</v>
          </cell>
          <cell r="G735">
            <v>0</v>
          </cell>
          <cell r="H735">
            <v>16.5</v>
          </cell>
          <cell r="I735">
            <v>0.5</v>
          </cell>
          <cell r="L735">
            <v>17</v>
          </cell>
          <cell r="M735" t="e">
            <v>#N/A</v>
          </cell>
          <cell r="O735">
            <v>2194</v>
          </cell>
          <cell r="P735">
            <v>2194</v>
          </cell>
          <cell r="Q735" t="e">
            <v>#VALUE!</v>
          </cell>
          <cell r="R735">
            <v>3367</v>
          </cell>
          <cell r="S735" t="str">
            <v/>
          </cell>
          <cell r="T735" t="e">
            <v>#VALUE!</v>
          </cell>
          <cell r="U735">
            <v>0.4687179487179487</v>
          </cell>
          <cell r="V735">
            <v>6337.5</v>
          </cell>
          <cell r="W735">
            <v>8450</v>
          </cell>
          <cell r="X735">
            <v>0</v>
          </cell>
        </row>
        <row r="736">
          <cell r="B736">
            <v>35974</v>
          </cell>
          <cell r="C736" t="str">
            <v>NEW Midnight Runner Package, 2825 Week</v>
          </cell>
          <cell r="D736" t="str">
            <v xml:space="preserve"> Midnight Runner Package, 2825 Week/Dest</v>
          </cell>
          <cell r="F736">
            <v>0</v>
          </cell>
          <cell r="G736">
            <v>0</v>
          </cell>
          <cell r="H736">
            <v>16.5</v>
          </cell>
          <cell r="I736">
            <v>0.5</v>
          </cell>
          <cell r="L736">
            <v>17</v>
          </cell>
          <cell r="M736" t="e">
            <v>#N/A</v>
          </cell>
          <cell r="O736">
            <v>2221</v>
          </cell>
          <cell r="P736">
            <v>2221</v>
          </cell>
          <cell r="Q736" t="e">
            <v>#VALUE!</v>
          </cell>
          <cell r="R736">
            <v>3394</v>
          </cell>
          <cell r="S736" t="str">
            <v/>
          </cell>
          <cell r="T736" t="e">
            <v>#VALUE!</v>
          </cell>
          <cell r="U736">
            <v>0.46842084654841615</v>
          </cell>
          <cell r="V736">
            <v>6384.75</v>
          </cell>
          <cell r="W736">
            <v>8513</v>
          </cell>
          <cell r="X736">
            <v>0</v>
          </cell>
        </row>
        <row r="737">
          <cell r="B737">
            <v>35973</v>
          </cell>
          <cell r="C737" t="str">
            <v>NEW Midnight Runner Package, 2825 Dest</v>
          </cell>
          <cell r="D737" t="str">
            <v xml:space="preserve"> Midnight Runner Package, 2825 Week/Dest</v>
          </cell>
          <cell r="F737">
            <v>0</v>
          </cell>
          <cell r="G737">
            <v>0</v>
          </cell>
          <cell r="H737">
            <v>16.5</v>
          </cell>
          <cell r="I737">
            <v>0.5</v>
          </cell>
          <cell r="L737">
            <v>17</v>
          </cell>
          <cell r="M737" t="e">
            <v>#N/A</v>
          </cell>
          <cell r="O737">
            <v>2221</v>
          </cell>
          <cell r="P737">
            <v>2221</v>
          </cell>
          <cell r="Q737" t="e">
            <v>#VALUE!</v>
          </cell>
          <cell r="R737">
            <v>3394</v>
          </cell>
          <cell r="S737" t="str">
            <v/>
          </cell>
          <cell r="T737" t="e">
            <v>#VALUE!</v>
          </cell>
          <cell r="U737">
            <v>0.46842084654841615</v>
          </cell>
          <cell r="V737">
            <v>6384.75</v>
          </cell>
          <cell r="W737">
            <v>8513</v>
          </cell>
          <cell r="X737">
            <v>0</v>
          </cell>
        </row>
        <row r="738">
          <cell r="B738">
            <v>35972</v>
          </cell>
          <cell r="C738" t="str">
            <v>NEW Midnight Runner Package, 3025 Week</v>
          </cell>
          <cell r="D738" t="str">
            <v xml:space="preserve"> Midnight Runner Package, 3025 Week/Dest</v>
          </cell>
          <cell r="F738">
            <v>0</v>
          </cell>
          <cell r="G738">
            <v>0</v>
          </cell>
          <cell r="H738">
            <v>17</v>
          </cell>
          <cell r="I738">
            <v>0.5</v>
          </cell>
          <cell r="L738">
            <v>17.5</v>
          </cell>
          <cell r="M738" t="e">
            <v>#N/A</v>
          </cell>
          <cell r="O738">
            <v>2287</v>
          </cell>
          <cell r="P738">
            <v>2287</v>
          </cell>
          <cell r="Q738" t="e">
            <v>#VALUE!</v>
          </cell>
          <cell r="R738">
            <v>3494.5</v>
          </cell>
          <cell r="S738" t="str">
            <v/>
          </cell>
          <cell r="T738" t="e">
            <v>#VALUE!</v>
          </cell>
          <cell r="U738">
            <v>0.46382815496739549</v>
          </cell>
          <cell r="V738">
            <v>6517.5</v>
          </cell>
          <cell r="W738">
            <v>8690</v>
          </cell>
          <cell r="X738">
            <v>0</v>
          </cell>
        </row>
        <row r="739">
          <cell r="B739">
            <v>35971</v>
          </cell>
          <cell r="C739" t="str">
            <v>NEW Midnight Runner Package, 3025 Dest</v>
          </cell>
          <cell r="D739" t="str">
            <v xml:space="preserve"> Midnight Runner Package, 3025 Week/Dest</v>
          </cell>
          <cell r="F739">
            <v>0</v>
          </cell>
          <cell r="G739">
            <v>0</v>
          </cell>
          <cell r="H739">
            <v>17</v>
          </cell>
          <cell r="I739">
            <v>0.5</v>
          </cell>
          <cell r="L739">
            <v>17.5</v>
          </cell>
          <cell r="M739" t="e">
            <v>#N/A</v>
          </cell>
          <cell r="O739">
            <v>2287</v>
          </cell>
          <cell r="P739">
            <v>2287</v>
          </cell>
          <cell r="Q739" t="e">
            <v>#VALUE!</v>
          </cell>
          <cell r="R739">
            <v>3494.5</v>
          </cell>
          <cell r="S739" t="str">
            <v/>
          </cell>
          <cell r="T739" t="e">
            <v>#VALUE!</v>
          </cell>
          <cell r="U739">
            <v>0.46382815496739549</v>
          </cell>
          <cell r="V739">
            <v>6517.5</v>
          </cell>
          <cell r="W739">
            <v>8690</v>
          </cell>
          <cell r="X739">
            <v>0</v>
          </cell>
        </row>
        <row r="740">
          <cell r="B740">
            <v>35936</v>
          </cell>
          <cell r="C740" t="str">
            <v>NEW Midnight Runner Package, 3025 GFX</v>
          </cell>
          <cell r="D740" t="str">
            <v xml:space="preserve"> Midnight Runner Package, 3025 GFX</v>
          </cell>
          <cell r="F740">
            <v>0</v>
          </cell>
          <cell r="G740">
            <v>0</v>
          </cell>
          <cell r="H740">
            <v>20</v>
          </cell>
          <cell r="I740">
            <v>0.5</v>
          </cell>
          <cell r="L740">
            <v>20.5</v>
          </cell>
          <cell r="M740" t="e">
            <v>#N/A</v>
          </cell>
          <cell r="O740">
            <v>2860</v>
          </cell>
          <cell r="P740">
            <v>2860</v>
          </cell>
          <cell r="Q740" t="e">
            <v>#VALUE!</v>
          </cell>
          <cell r="R740">
            <v>4274.5</v>
          </cell>
          <cell r="S740" t="str">
            <v/>
          </cell>
          <cell r="T740" t="e">
            <v>#VALUE!</v>
          </cell>
          <cell r="U740">
            <v>0.42226727487751309</v>
          </cell>
          <cell r="V740">
            <v>7398.75</v>
          </cell>
          <cell r="W740">
            <v>9865</v>
          </cell>
          <cell r="X740">
            <v>0</v>
          </cell>
        </row>
        <row r="741">
          <cell r="B741">
            <v>35935</v>
          </cell>
          <cell r="C741" t="str">
            <v>NEW Midnight Runner Package, 3225 GFX</v>
          </cell>
          <cell r="D741" t="str">
            <v xml:space="preserve"> Midnight Runner Package, 3225 GFX</v>
          </cell>
          <cell r="F741">
            <v>0</v>
          </cell>
          <cell r="G741">
            <v>0</v>
          </cell>
          <cell r="H741">
            <v>20</v>
          </cell>
          <cell r="I741">
            <v>0.5</v>
          </cell>
          <cell r="L741">
            <v>20.5</v>
          </cell>
          <cell r="M741" t="e">
            <v>#N/A</v>
          </cell>
          <cell r="O741">
            <v>2840</v>
          </cell>
          <cell r="P741">
            <v>2840</v>
          </cell>
          <cell r="Q741" t="e">
            <v>#VALUE!</v>
          </cell>
          <cell r="R741">
            <v>4254.5</v>
          </cell>
          <cell r="S741" t="str">
            <v/>
          </cell>
          <cell r="T741" t="e">
            <v>#VALUE!</v>
          </cell>
          <cell r="U741">
            <v>0.42497043419496539</v>
          </cell>
          <cell r="V741">
            <v>7398.75</v>
          </cell>
          <cell r="W741">
            <v>9865</v>
          </cell>
          <cell r="X741">
            <v>0</v>
          </cell>
        </row>
        <row r="742">
          <cell r="B742">
            <v>35934</v>
          </cell>
          <cell r="C742" t="str">
            <v>NEW Midnight Runner Package, 3425 GFX</v>
          </cell>
          <cell r="D742" t="str">
            <v xml:space="preserve"> Midnight Runner Package, 3425 GFX</v>
          </cell>
          <cell r="F742">
            <v>0</v>
          </cell>
          <cell r="G742">
            <v>0</v>
          </cell>
          <cell r="H742">
            <v>20</v>
          </cell>
          <cell r="I742">
            <v>0.5</v>
          </cell>
          <cell r="L742">
            <v>20.5</v>
          </cell>
          <cell r="M742" t="e">
            <v>#N/A</v>
          </cell>
          <cell r="O742">
            <v>2840</v>
          </cell>
          <cell r="P742">
            <v>2840</v>
          </cell>
          <cell r="Q742" t="e">
            <v>#VALUE!</v>
          </cell>
          <cell r="R742">
            <v>4254.5</v>
          </cell>
          <cell r="S742" t="str">
            <v/>
          </cell>
          <cell r="T742" t="e">
            <v>#VALUE!</v>
          </cell>
          <cell r="U742">
            <v>0.42497043419496539</v>
          </cell>
          <cell r="V742">
            <v>7398.75</v>
          </cell>
          <cell r="W742">
            <v>9865</v>
          </cell>
          <cell r="X742">
            <v>0</v>
          </cell>
        </row>
        <row r="743">
          <cell r="B743">
            <v>36447</v>
          </cell>
          <cell r="C743" t="str">
            <v>NEW Midnight Runner Package, 2525 Week (US)</v>
          </cell>
          <cell r="D743" t="str">
            <v xml:space="preserve"> Midnight Runner Package, 2525 Week</v>
          </cell>
          <cell r="F743">
            <v>0</v>
          </cell>
          <cell r="G743">
            <v>0</v>
          </cell>
          <cell r="H743">
            <v>16</v>
          </cell>
          <cell r="I743">
            <v>0.5</v>
          </cell>
          <cell r="L743">
            <v>16.5</v>
          </cell>
          <cell r="M743" t="e">
            <v>#N/A</v>
          </cell>
          <cell r="O743">
            <v>2155</v>
          </cell>
          <cell r="P743">
            <v>2155</v>
          </cell>
          <cell r="Q743" t="e">
            <v>#VALUE!</v>
          </cell>
          <cell r="R743">
            <v>3293.5</v>
          </cell>
          <cell r="S743" t="str">
            <v/>
          </cell>
          <cell r="T743" t="e">
            <v>#VALUE!</v>
          </cell>
          <cell r="U743" t="e">
            <v>#DIV/0!</v>
          </cell>
          <cell r="X743">
            <v>0</v>
          </cell>
        </row>
        <row r="744">
          <cell r="B744">
            <v>36448</v>
          </cell>
          <cell r="C744" t="str">
            <v>NEW Midnight Runner Package, 2725 Week (US)</v>
          </cell>
          <cell r="D744" t="str">
            <v xml:space="preserve"> Midnight Runner Package, 2725 Week</v>
          </cell>
          <cell r="F744">
            <v>0</v>
          </cell>
          <cell r="G744">
            <v>0</v>
          </cell>
          <cell r="H744">
            <v>16.5</v>
          </cell>
          <cell r="I744">
            <v>0.5</v>
          </cell>
          <cell r="L744">
            <v>17</v>
          </cell>
          <cell r="M744" t="e">
            <v>#N/A</v>
          </cell>
          <cell r="O744">
            <v>2194</v>
          </cell>
          <cell r="P744">
            <v>2194</v>
          </cell>
          <cell r="Q744" t="e">
            <v>#VALUE!</v>
          </cell>
          <cell r="R744">
            <v>3367</v>
          </cell>
          <cell r="S744" t="str">
            <v/>
          </cell>
          <cell r="T744" t="e">
            <v>#VALUE!</v>
          </cell>
          <cell r="U744" t="e">
            <v>#DIV/0!</v>
          </cell>
          <cell r="X744">
            <v>0</v>
          </cell>
        </row>
        <row r="745">
          <cell r="B745">
            <v>36449</v>
          </cell>
          <cell r="C745" t="str">
            <v>NEW Midnight Runner Package, 2825 Week (US)</v>
          </cell>
          <cell r="D745" t="str">
            <v xml:space="preserve"> Midnight Runner Package, 2825 Week/Dest</v>
          </cell>
          <cell r="F745">
            <v>0</v>
          </cell>
          <cell r="G745">
            <v>0</v>
          </cell>
          <cell r="H745">
            <v>16.5</v>
          </cell>
          <cell r="I745">
            <v>0.5</v>
          </cell>
          <cell r="L745">
            <v>17</v>
          </cell>
          <cell r="M745" t="e">
            <v>#N/A</v>
          </cell>
          <cell r="O745">
            <v>2221</v>
          </cell>
          <cell r="P745">
            <v>2221</v>
          </cell>
          <cell r="Q745" t="e">
            <v>#VALUE!</v>
          </cell>
          <cell r="R745">
            <v>3394</v>
          </cell>
          <cell r="S745" t="str">
            <v/>
          </cell>
          <cell r="T745" t="e">
            <v>#VALUE!</v>
          </cell>
          <cell r="U745" t="e">
            <v>#DIV/0!</v>
          </cell>
          <cell r="X745">
            <v>0</v>
          </cell>
        </row>
        <row r="746">
          <cell r="B746">
            <v>36450</v>
          </cell>
          <cell r="C746" t="str">
            <v>NEW Midnight Runner Package, 2825 Dest (US)</v>
          </cell>
          <cell r="D746" t="str">
            <v xml:space="preserve"> Midnight Runner Package, 2825 Week/Dest</v>
          </cell>
          <cell r="F746">
            <v>0</v>
          </cell>
          <cell r="G746">
            <v>0</v>
          </cell>
          <cell r="H746">
            <v>16.5</v>
          </cell>
          <cell r="I746">
            <v>0.5</v>
          </cell>
          <cell r="L746">
            <v>17</v>
          </cell>
          <cell r="M746" t="e">
            <v>#N/A</v>
          </cell>
          <cell r="O746">
            <v>2221</v>
          </cell>
          <cell r="P746">
            <v>2221</v>
          </cell>
          <cell r="Q746" t="e">
            <v>#VALUE!</v>
          </cell>
          <cell r="R746">
            <v>3394</v>
          </cell>
          <cell r="S746" t="str">
            <v/>
          </cell>
          <cell r="T746" t="e">
            <v>#VALUE!</v>
          </cell>
          <cell r="U746" t="e">
            <v>#DIV/0!</v>
          </cell>
          <cell r="X746">
            <v>0</v>
          </cell>
        </row>
        <row r="747">
          <cell r="B747">
            <v>36451</v>
          </cell>
          <cell r="C747" t="str">
            <v>NEW Midnight Runner Package, 3025 Week (US)</v>
          </cell>
          <cell r="D747" t="str">
            <v xml:space="preserve"> Midnight Runner Package, 3025 Week/Dest</v>
          </cell>
          <cell r="F747">
            <v>0</v>
          </cell>
          <cell r="G747">
            <v>0</v>
          </cell>
          <cell r="H747">
            <v>17</v>
          </cell>
          <cell r="I747">
            <v>0.5</v>
          </cell>
          <cell r="L747">
            <v>17.5</v>
          </cell>
          <cell r="M747" t="e">
            <v>#N/A</v>
          </cell>
          <cell r="O747">
            <v>2287</v>
          </cell>
          <cell r="P747">
            <v>2287</v>
          </cell>
          <cell r="Q747" t="e">
            <v>#VALUE!</v>
          </cell>
          <cell r="R747">
            <v>3494.5</v>
          </cell>
          <cell r="S747" t="str">
            <v/>
          </cell>
          <cell r="T747" t="e">
            <v>#VALUE!</v>
          </cell>
          <cell r="U747" t="e">
            <v>#DIV/0!</v>
          </cell>
          <cell r="X747">
            <v>0</v>
          </cell>
        </row>
        <row r="748">
          <cell r="B748">
            <v>36452</v>
          </cell>
          <cell r="C748" t="str">
            <v>NEW Midnight Runner Package, 3025 Dest (US)</v>
          </cell>
          <cell r="D748" t="str">
            <v xml:space="preserve"> Midnight Runner Package, 3025 Week/Dest</v>
          </cell>
          <cell r="F748">
            <v>0</v>
          </cell>
          <cell r="G748">
            <v>0</v>
          </cell>
          <cell r="H748">
            <v>17</v>
          </cell>
          <cell r="I748">
            <v>0.5</v>
          </cell>
          <cell r="L748">
            <v>17.5</v>
          </cell>
          <cell r="M748" t="e">
            <v>#N/A</v>
          </cell>
          <cell r="O748">
            <v>2287</v>
          </cell>
          <cell r="P748">
            <v>2287</v>
          </cell>
          <cell r="Q748" t="e">
            <v>#VALUE!</v>
          </cell>
          <cell r="R748">
            <v>3494.5</v>
          </cell>
          <cell r="S748" t="str">
            <v/>
          </cell>
          <cell r="T748" t="e">
            <v>#VALUE!</v>
          </cell>
          <cell r="U748" t="e">
            <v>#DIV/0!</v>
          </cell>
          <cell r="X748">
            <v>0</v>
          </cell>
        </row>
        <row r="749">
          <cell r="B749">
            <v>36453</v>
          </cell>
          <cell r="C749" t="str">
            <v>NEW Midnight Runner Package, 3025 GFX (US)</v>
          </cell>
          <cell r="D749" t="str">
            <v xml:space="preserve"> Midnight Runner Package, 3025 GFX</v>
          </cell>
          <cell r="F749">
            <v>0</v>
          </cell>
          <cell r="G749">
            <v>0</v>
          </cell>
          <cell r="H749">
            <v>20</v>
          </cell>
          <cell r="I749">
            <v>0.5</v>
          </cell>
          <cell r="L749">
            <v>20.5</v>
          </cell>
          <cell r="M749" t="e">
            <v>#N/A</v>
          </cell>
          <cell r="O749">
            <v>2860</v>
          </cell>
          <cell r="P749">
            <v>2860</v>
          </cell>
          <cell r="Q749" t="e">
            <v>#VALUE!</v>
          </cell>
          <cell r="R749">
            <v>4274.5</v>
          </cell>
          <cell r="S749" t="str">
            <v/>
          </cell>
          <cell r="T749" t="e">
            <v>#VALUE!</v>
          </cell>
          <cell r="U749" t="e">
            <v>#DIV/0!</v>
          </cell>
          <cell r="X749">
            <v>0</v>
          </cell>
        </row>
        <row r="750">
          <cell r="B750">
            <v>36454</v>
          </cell>
          <cell r="C750" t="str">
            <v>NEW Midnight Runner Package, 3225 GFX (US)</v>
          </cell>
          <cell r="D750" t="str">
            <v xml:space="preserve"> Midnight Runner Package, 3225 GFX</v>
          </cell>
          <cell r="F750">
            <v>0</v>
          </cell>
          <cell r="G750">
            <v>0</v>
          </cell>
          <cell r="H750">
            <v>20</v>
          </cell>
          <cell r="I750">
            <v>0.5</v>
          </cell>
          <cell r="L750">
            <v>20.5</v>
          </cell>
          <cell r="M750" t="e">
            <v>#N/A</v>
          </cell>
          <cell r="O750">
            <v>2840</v>
          </cell>
          <cell r="P750">
            <v>2840</v>
          </cell>
          <cell r="Q750" t="e">
            <v>#VALUE!</v>
          </cell>
          <cell r="R750">
            <v>4254.5</v>
          </cell>
          <cell r="S750" t="str">
            <v/>
          </cell>
          <cell r="T750" t="e">
            <v>#VALUE!</v>
          </cell>
          <cell r="U750" t="e">
            <v>#DIV/0!</v>
          </cell>
          <cell r="X750">
            <v>0</v>
          </cell>
        </row>
        <row r="751">
          <cell r="B751">
            <v>36455</v>
          </cell>
          <cell r="C751" t="str">
            <v>NEW Midnight Runner Package, 3425 GFX (US)</v>
          </cell>
          <cell r="D751" t="str">
            <v xml:space="preserve"> Midnight Runner Package, 3425 GFX</v>
          </cell>
          <cell r="F751">
            <v>0</v>
          </cell>
          <cell r="G751">
            <v>0</v>
          </cell>
          <cell r="H751">
            <v>20</v>
          </cell>
          <cell r="I751">
            <v>0.5</v>
          </cell>
          <cell r="L751">
            <v>20.5</v>
          </cell>
          <cell r="M751" t="e">
            <v>#N/A</v>
          </cell>
          <cell r="O751">
            <v>2840</v>
          </cell>
          <cell r="P751">
            <v>2840</v>
          </cell>
          <cell r="Q751" t="e">
            <v>#VALUE!</v>
          </cell>
          <cell r="R751">
            <v>4254.5</v>
          </cell>
          <cell r="S751" t="str">
            <v/>
          </cell>
          <cell r="T751" t="e">
            <v>#VALUE!</v>
          </cell>
          <cell r="U751" t="e">
            <v>#DIV/0!</v>
          </cell>
          <cell r="X751">
            <v>0</v>
          </cell>
        </row>
        <row r="752">
          <cell r="B752">
            <v>32883</v>
          </cell>
          <cell r="C752" t="str">
            <v>Ultradeck Package - Tan</v>
          </cell>
          <cell r="D752" t="str">
            <v>Ultradeck Package (Tan)</v>
          </cell>
          <cell r="F752">
            <v>0</v>
          </cell>
          <cell r="G752">
            <v>0</v>
          </cell>
          <cell r="H752">
            <v>3</v>
          </cell>
          <cell r="I752">
            <v>6</v>
          </cell>
          <cell r="L752">
            <v>9</v>
          </cell>
          <cell r="M752">
            <v>4</v>
          </cell>
          <cell r="P752">
            <v>1266.8399999999999</v>
          </cell>
          <cell r="Q752">
            <v>0.1859483365162328</v>
          </cell>
          <cell r="R752">
            <v>1887.84</v>
          </cell>
          <cell r="S752">
            <v>1591.84</v>
          </cell>
          <cell r="T752">
            <v>296</v>
          </cell>
          <cell r="U752">
            <v>0.37263868003688716</v>
          </cell>
          <cell r="V752">
            <v>3009.1749999999997</v>
          </cell>
          <cell r="W752">
            <v>4012.2333333333331</v>
          </cell>
          <cell r="X752">
            <v>2561</v>
          </cell>
          <cell r="Y752">
            <v>3414.6666666666665</v>
          </cell>
        </row>
        <row r="753">
          <cell r="B753">
            <v>35231</v>
          </cell>
          <cell r="C753" t="str">
            <v>Ultradeck Package - Charcoal</v>
          </cell>
          <cell r="D753" t="str">
            <v>Ultradeck Package (Charcoal)</v>
          </cell>
          <cell r="F753">
            <v>0</v>
          </cell>
          <cell r="G753">
            <v>0</v>
          </cell>
          <cell r="H753">
            <v>3</v>
          </cell>
          <cell r="I753">
            <v>6</v>
          </cell>
          <cell r="L753">
            <v>9</v>
          </cell>
          <cell r="M753">
            <v>4</v>
          </cell>
          <cell r="P753">
            <v>1266.8399999999999</v>
          </cell>
          <cell r="R753">
            <v>1887.84</v>
          </cell>
          <cell r="S753">
            <v>1591.84</v>
          </cell>
          <cell r="T753">
            <v>296</v>
          </cell>
          <cell r="U753">
            <v>0.37263868003688716</v>
          </cell>
          <cell r="V753">
            <v>3009.1749999999997</v>
          </cell>
          <cell r="W753">
            <v>4012.2333333333331</v>
          </cell>
          <cell r="X753">
            <v>2561</v>
          </cell>
          <cell r="Y753">
            <v>3414.6666666666665</v>
          </cell>
        </row>
        <row r="754">
          <cell r="B754">
            <v>32885</v>
          </cell>
          <cell r="C754" t="str">
            <v>Ultradeck Package - Tan</v>
          </cell>
          <cell r="D754" t="str">
            <v>Ultradeck Package (Tan)</v>
          </cell>
          <cell r="F754">
            <v>0</v>
          </cell>
          <cell r="G754">
            <v>0</v>
          </cell>
          <cell r="H754">
            <v>3</v>
          </cell>
          <cell r="I754">
            <v>6</v>
          </cell>
          <cell r="L754">
            <v>9</v>
          </cell>
          <cell r="M754">
            <v>4</v>
          </cell>
          <cell r="P754">
            <v>1266.8399999999999</v>
          </cell>
          <cell r="Q754">
            <v>0.1859483365162328</v>
          </cell>
          <cell r="R754">
            <v>1887.84</v>
          </cell>
          <cell r="S754">
            <v>1591.84</v>
          </cell>
          <cell r="T754">
            <v>296</v>
          </cell>
          <cell r="U754">
            <v>0.37263868003688716</v>
          </cell>
          <cell r="V754">
            <v>3009.1749999999997</v>
          </cell>
          <cell r="W754">
            <v>4012.2333333333331</v>
          </cell>
          <cell r="X754">
            <v>2561</v>
          </cell>
          <cell r="Y754">
            <v>3414.6666666666665</v>
          </cell>
        </row>
        <row r="755">
          <cell r="B755">
            <v>35233</v>
          </cell>
          <cell r="C755" t="str">
            <v>Ultradeck Package - Charcoal</v>
          </cell>
          <cell r="D755" t="str">
            <v>Ultradeck Package (Charcoal)</v>
          </cell>
          <cell r="F755">
            <v>0</v>
          </cell>
          <cell r="G755">
            <v>0</v>
          </cell>
          <cell r="H755">
            <v>3</v>
          </cell>
          <cell r="I755">
            <v>6</v>
          </cell>
          <cell r="L755">
            <v>9</v>
          </cell>
          <cell r="M755">
            <v>4</v>
          </cell>
          <cell r="P755">
            <v>1266.8399999999999</v>
          </cell>
          <cell r="R755">
            <v>1887.84</v>
          </cell>
          <cell r="S755">
            <v>1591.84</v>
          </cell>
          <cell r="T755">
            <v>296</v>
          </cell>
          <cell r="U755">
            <v>0.37263868003688716</v>
          </cell>
          <cell r="V755">
            <v>3009.1749999999997</v>
          </cell>
          <cell r="W755">
            <v>4012.2333333333331</v>
          </cell>
          <cell r="X755">
            <v>2561</v>
          </cell>
          <cell r="Y755">
            <v>3414.6666666666665</v>
          </cell>
        </row>
        <row r="756">
          <cell r="B756">
            <v>32887</v>
          </cell>
          <cell r="C756" t="str">
            <v>Ultradeck Package - Tan</v>
          </cell>
          <cell r="D756" t="str">
            <v>Ultradeck Package (Tan)</v>
          </cell>
          <cell r="F756">
            <v>0</v>
          </cell>
          <cell r="G756">
            <v>0</v>
          </cell>
          <cell r="H756">
            <v>3</v>
          </cell>
          <cell r="I756">
            <v>6.5</v>
          </cell>
          <cell r="L756">
            <v>9.5</v>
          </cell>
          <cell r="M756">
            <v>4.5</v>
          </cell>
          <cell r="P756">
            <v>1266.8399999999999</v>
          </cell>
          <cell r="Q756">
            <v>0.20762136898180722</v>
          </cell>
          <cell r="R756">
            <v>1922.34</v>
          </cell>
          <cell r="S756">
            <v>1591.84</v>
          </cell>
          <cell r="T756">
            <v>330.5</v>
          </cell>
          <cell r="U756">
            <v>0.36117374363405247</v>
          </cell>
          <cell r="V756">
            <v>3009.1749999999997</v>
          </cell>
          <cell r="W756">
            <v>4012.2333333333331</v>
          </cell>
          <cell r="X756">
            <v>2561</v>
          </cell>
          <cell r="Y756">
            <v>3414.6666666666665</v>
          </cell>
        </row>
        <row r="757">
          <cell r="B757">
            <v>35235</v>
          </cell>
          <cell r="C757" t="str">
            <v>Ultradeck Package - Charcoal</v>
          </cell>
          <cell r="D757" t="str">
            <v>Ultradeck Package (Charcoal)</v>
          </cell>
          <cell r="F757">
            <v>0</v>
          </cell>
          <cell r="G757">
            <v>0</v>
          </cell>
          <cell r="H757">
            <v>3</v>
          </cell>
          <cell r="I757">
            <v>6.5</v>
          </cell>
          <cell r="L757">
            <v>9.5</v>
          </cell>
          <cell r="M757">
            <v>4.5</v>
          </cell>
          <cell r="P757">
            <v>1266.8399999999999</v>
          </cell>
          <cell r="R757">
            <v>1922.34</v>
          </cell>
          <cell r="S757">
            <v>1591.84</v>
          </cell>
          <cell r="T757">
            <v>330.5</v>
          </cell>
          <cell r="U757">
            <v>0.36117374363405247</v>
          </cell>
          <cell r="V757">
            <v>3009.1749999999997</v>
          </cell>
          <cell r="W757">
            <v>4012.2333333333331</v>
          </cell>
          <cell r="X757">
            <v>2561</v>
          </cell>
          <cell r="Y757">
            <v>3414.6666666666665</v>
          </cell>
        </row>
        <row r="758">
          <cell r="B758">
            <v>32889</v>
          </cell>
          <cell r="C758" t="str">
            <v>Ultradeck Package - Tan</v>
          </cell>
          <cell r="D758" t="str">
            <v>Ultradeck Package (Tan)</v>
          </cell>
          <cell r="F758">
            <v>0</v>
          </cell>
          <cell r="G758">
            <v>0</v>
          </cell>
          <cell r="H758">
            <v>3</v>
          </cell>
          <cell r="I758">
            <v>6.5</v>
          </cell>
          <cell r="L758">
            <v>9.5</v>
          </cell>
          <cell r="M758">
            <v>4.5</v>
          </cell>
          <cell r="P758">
            <v>1412.7</v>
          </cell>
          <cell r="Q758">
            <v>0.19019393451113528</v>
          </cell>
          <cell r="R758">
            <v>2068.1999999999998</v>
          </cell>
          <cell r="S758">
            <v>1737.7</v>
          </cell>
          <cell r="T758">
            <v>330.49999999999977</v>
          </cell>
          <cell r="U758">
            <v>0.35311642309226121</v>
          </cell>
          <cell r="V758">
            <v>3197.1750000000002</v>
          </cell>
          <cell r="W758">
            <v>4262.9000000000005</v>
          </cell>
          <cell r="X758">
            <v>2721</v>
          </cell>
          <cell r="Y758">
            <v>3628</v>
          </cell>
        </row>
        <row r="759">
          <cell r="B759">
            <v>35237</v>
          </cell>
          <cell r="C759" t="str">
            <v>Ultradeck Package - Charcoal</v>
          </cell>
          <cell r="D759" t="str">
            <v>Ultradeck Package (Charcoal)</v>
          </cell>
          <cell r="F759">
            <v>0</v>
          </cell>
          <cell r="G759">
            <v>0</v>
          </cell>
          <cell r="H759">
            <v>3</v>
          </cell>
          <cell r="I759">
            <v>6.5</v>
          </cell>
          <cell r="L759">
            <v>9.5</v>
          </cell>
          <cell r="M759">
            <v>4.5</v>
          </cell>
          <cell r="P759">
            <v>1412.7</v>
          </cell>
          <cell r="R759">
            <v>2068.1999999999998</v>
          </cell>
          <cell r="S759">
            <v>1737.7</v>
          </cell>
          <cell r="T759">
            <v>330.49999999999977</v>
          </cell>
          <cell r="U759">
            <v>0.35311642309226121</v>
          </cell>
          <cell r="V759">
            <v>3197.1750000000002</v>
          </cell>
          <cell r="W759">
            <v>4262.9000000000005</v>
          </cell>
          <cell r="X759">
            <v>2721</v>
          </cell>
          <cell r="Y759">
            <v>3628</v>
          </cell>
        </row>
        <row r="760">
          <cell r="B760">
            <v>32893</v>
          </cell>
          <cell r="C760" t="str">
            <v>Ultradeck Package - Tan</v>
          </cell>
          <cell r="D760" t="str">
            <v>Ultradeck Package (Tan)</v>
          </cell>
          <cell r="F760">
            <v>0</v>
          </cell>
          <cell r="G760">
            <v>0</v>
          </cell>
          <cell r="H760">
            <v>3</v>
          </cell>
          <cell r="I760">
            <v>6.5</v>
          </cell>
          <cell r="L760">
            <v>9.5</v>
          </cell>
          <cell r="M760">
            <v>4.5</v>
          </cell>
          <cell r="P760">
            <v>1581</v>
          </cell>
          <cell r="Q760">
            <v>0.17339979013641132</v>
          </cell>
          <cell r="R760">
            <v>2236.5</v>
          </cell>
          <cell r="S760">
            <v>1906</v>
          </cell>
          <cell r="T760">
            <v>330.5</v>
          </cell>
          <cell r="U760">
            <v>0.35717519239474876</v>
          </cell>
          <cell r="V760">
            <v>3479.1750000000002</v>
          </cell>
          <cell r="W760">
            <v>4638.9000000000005</v>
          </cell>
          <cell r="X760">
            <v>2961</v>
          </cell>
          <cell r="Y760">
            <v>3948</v>
          </cell>
        </row>
        <row r="761">
          <cell r="B761">
            <v>35240</v>
          </cell>
          <cell r="C761" t="str">
            <v>Ultradeck Package - Charcoal</v>
          </cell>
          <cell r="D761" t="str">
            <v>Ultradeck Package (Charcoal)</v>
          </cell>
          <cell r="F761">
            <v>0</v>
          </cell>
          <cell r="G761">
            <v>0</v>
          </cell>
          <cell r="H761">
            <v>3</v>
          </cell>
          <cell r="I761">
            <v>7</v>
          </cell>
          <cell r="L761">
            <v>10</v>
          </cell>
          <cell r="M761">
            <v>5</v>
          </cell>
          <cell r="P761">
            <v>1550</v>
          </cell>
          <cell r="R761">
            <v>2240</v>
          </cell>
          <cell r="S761">
            <v>1906</v>
          </cell>
          <cell r="T761">
            <v>334</v>
          </cell>
          <cell r="U761">
            <v>0.35616920678034308</v>
          </cell>
          <cell r="V761">
            <v>3479.1750000000002</v>
          </cell>
          <cell r="W761">
            <v>4638.9000000000005</v>
          </cell>
          <cell r="X761">
            <v>2961</v>
          </cell>
          <cell r="Y761">
            <v>3948</v>
          </cell>
        </row>
        <row r="762">
          <cell r="B762">
            <v>32895</v>
          </cell>
          <cell r="C762" t="str">
            <v>Ultradeck Package - Tan</v>
          </cell>
          <cell r="D762" t="str">
            <v>Ultradeck Package (Tan)</v>
          </cell>
          <cell r="F762">
            <v>0</v>
          </cell>
          <cell r="G762">
            <v>0</v>
          </cell>
          <cell r="H762">
            <v>3</v>
          </cell>
          <cell r="I762">
            <v>7</v>
          </cell>
          <cell r="L762">
            <v>10</v>
          </cell>
          <cell r="M762">
            <v>5</v>
          </cell>
          <cell r="P762">
            <v>1916.07</v>
          </cell>
          <cell r="Q762">
            <v>0.16286862971705482</v>
          </cell>
          <cell r="R762">
            <v>2606.0699999999997</v>
          </cell>
          <cell r="S762">
            <v>2241.0699999999997</v>
          </cell>
          <cell r="T762">
            <v>365</v>
          </cell>
          <cell r="U762">
            <v>0.34009761532471983</v>
          </cell>
          <cell r="V762">
            <v>3949.1750000000002</v>
          </cell>
          <cell r="W762">
            <v>5265.5666666666666</v>
          </cell>
          <cell r="X762">
            <v>3361</v>
          </cell>
          <cell r="Y762">
            <v>4481.333333333333</v>
          </cell>
        </row>
        <row r="763">
          <cell r="B763">
            <v>35242</v>
          </cell>
          <cell r="C763" t="str">
            <v>Ultradeck Package - Charcoal</v>
          </cell>
          <cell r="D763" t="str">
            <v>Ultradeck Package (Charcoal)</v>
          </cell>
          <cell r="F763">
            <v>0</v>
          </cell>
          <cell r="G763">
            <v>0</v>
          </cell>
          <cell r="H763">
            <v>3</v>
          </cell>
          <cell r="I763">
            <v>8</v>
          </cell>
          <cell r="L763">
            <v>11</v>
          </cell>
          <cell r="M763">
            <v>6</v>
          </cell>
          <cell r="P763">
            <v>1768.68</v>
          </cell>
          <cell r="R763">
            <v>2527.6800000000003</v>
          </cell>
          <cell r="S763">
            <v>2241.0699999999997</v>
          </cell>
          <cell r="T763">
            <v>286.61000000000058</v>
          </cell>
          <cell r="U763">
            <v>0.35994733077161684</v>
          </cell>
          <cell r="V763">
            <v>3949.1750000000002</v>
          </cell>
          <cell r="W763">
            <v>5265.5666666666666</v>
          </cell>
          <cell r="X763">
            <v>3361</v>
          </cell>
          <cell r="Y763">
            <v>4481.333333333333</v>
          </cell>
        </row>
        <row r="764">
          <cell r="B764">
            <v>35526</v>
          </cell>
          <cell r="C764" t="str">
            <v>NEW Ultradeck Package - Tan</v>
          </cell>
          <cell r="D764" t="str">
            <v>Ultradeck Package (Tan)</v>
          </cell>
          <cell r="E764" t="str">
            <v>3425 GFX</v>
          </cell>
          <cell r="F764">
            <v>0</v>
          </cell>
          <cell r="G764">
            <v>0</v>
          </cell>
          <cell r="H764">
            <v>3</v>
          </cell>
          <cell r="I764">
            <v>8</v>
          </cell>
          <cell r="L764">
            <v>11</v>
          </cell>
          <cell r="M764">
            <v>6</v>
          </cell>
          <cell r="P764">
            <v>1768.68</v>
          </cell>
          <cell r="Q764">
            <v>6.7774769230769243</v>
          </cell>
          <cell r="R764">
            <v>2527.6800000000003</v>
          </cell>
          <cell r="S764">
            <v>325</v>
          </cell>
          <cell r="T764">
            <v>2202.6800000000003</v>
          </cell>
          <cell r="U764">
            <v>0.35994733077161684</v>
          </cell>
          <cell r="V764">
            <v>3949.1750000000002</v>
          </cell>
          <cell r="W764">
            <v>5265.5666666666666</v>
          </cell>
          <cell r="X764">
            <v>3361</v>
          </cell>
          <cell r="Y764">
            <v>4481.333333333333</v>
          </cell>
        </row>
        <row r="765">
          <cell r="B765">
            <v>34854</v>
          </cell>
          <cell r="C765" t="str">
            <v>Full Ultra Deck Package, 1975 FW - Grey</v>
          </cell>
          <cell r="D765" t="str">
            <v>Full Ultradeck Package (Tan)</v>
          </cell>
          <cell r="F765">
            <v>0</v>
          </cell>
          <cell r="G765">
            <v>0</v>
          </cell>
          <cell r="H765">
            <v>0</v>
          </cell>
          <cell r="I765">
            <v>2</v>
          </cell>
          <cell r="L765">
            <v>2</v>
          </cell>
          <cell r="M765" t="e">
            <v>#N/A</v>
          </cell>
          <cell r="P765">
            <v>867</v>
          </cell>
          <cell r="Q765" t="e">
            <v>#VALUE!</v>
          </cell>
          <cell r="R765">
            <v>1005</v>
          </cell>
          <cell r="S765" t="str">
            <v/>
          </cell>
          <cell r="T765" t="e">
            <v>#VALUE!</v>
          </cell>
          <cell r="U765">
            <v>0.40406423742792341</v>
          </cell>
          <cell r="V765">
            <v>1686.4233749999999</v>
          </cell>
          <cell r="W765">
            <v>2248.5645</v>
          </cell>
          <cell r="Y765">
            <v>2034.9</v>
          </cell>
        </row>
        <row r="766">
          <cell r="B766">
            <v>34855</v>
          </cell>
          <cell r="C766" t="str">
            <v>Full Ultra Deck Package, 1975 FW - Tan</v>
          </cell>
          <cell r="D766" t="str">
            <v>Full Ultradeck Package (Tan)</v>
          </cell>
          <cell r="F766">
            <v>0</v>
          </cell>
          <cell r="G766">
            <v>0</v>
          </cell>
          <cell r="H766">
            <v>0</v>
          </cell>
          <cell r="I766">
            <v>2</v>
          </cell>
          <cell r="L766">
            <v>2</v>
          </cell>
          <cell r="M766">
            <v>0</v>
          </cell>
          <cell r="P766">
            <v>867</v>
          </cell>
          <cell r="Q766">
            <v>8.0240722166499499E-3</v>
          </cell>
          <cell r="R766">
            <v>1005</v>
          </cell>
          <cell r="S766">
            <v>997</v>
          </cell>
          <cell r="T766">
            <v>8</v>
          </cell>
          <cell r="U766">
            <v>0.40406423742792341</v>
          </cell>
          <cell r="V766">
            <v>1686.4233749999999</v>
          </cell>
          <cell r="W766">
            <v>2248.5645</v>
          </cell>
          <cell r="Y766">
            <v>2034.9</v>
          </cell>
        </row>
        <row r="767">
          <cell r="B767">
            <v>34899</v>
          </cell>
          <cell r="C767" t="str">
            <v>Full Ultra Deck Package, w/Bow locker 1975 FW - Grey</v>
          </cell>
          <cell r="D767" t="str">
            <v>Full Ultradeck Package w/Bow locker (Grey)</v>
          </cell>
          <cell r="F767">
            <v>0</v>
          </cell>
          <cell r="G767">
            <v>0</v>
          </cell>
          <cell r="H767">
            <v>0</v>
          </cell>
          <cell r="I767">
            <v>2</v>
          </cell>
          <cell r="L767">
            <v>2</v>
          </cell>
          <cell r="M767">
            <v>0</v>
          </cell>
          <cell r="P767">
            <v>867</v>
          </cell>
          <cell r="Q767">
            <v>8.0240722166499499E-3</v>
          </cell>
          <cell r="R767">
            <v>1005</v>
          </cell>
          <cell r="S767">
            <v>997</v>
          </cell>
          <cell r="T767">
            <v>8</v>
          </cell>
          <cell r="U767">
            <v>0.40406423742792341</v>
          </cell>
          <cell r="V767">
            <v>1686.4233749999999</v>
          </cell>
          <cell r="W767">
            <v>2248.5645</v>
          </cell>
          <cell r="Y767">
            <v>2034.9</v>
          </cell>
        </row>
        <row r="768">
          <cell r="B768">
            <v>34900</v>
          </cell>
          <cell r="C768" t="str">
            <v>Full Ultra Deck Package, w/Bow locker 1975 FW - Tan</v>
          </cell>
          <cell r="D768" t="str">
            <v>Full Ultradeck Package w/Bow locker(Tan)</v>
          </cell>
          <cell r="F768">
            <v>0</v>
          </cell>
          <cell r="G768">
            <v>0</v>
          </cell>
          <cell r="H768">
            <v>0</v>
          </cell>
          <cell r="I768">
            <v>2</v>
          </cell>
          <cell r="L768">
            <v>2</v>
          </cell>
          <cell r="M768">
            <v>0</v>
          </cell>
          <cell r="P768">
            <v>867</v>
          </cell>
          <cell r="Q768">
            <v>8.0240722166499499E-3</v>
          </cell>
          <cell r="R768">
            <v>1005</v>
          </cell>
          <cell r="S768">
            <v>997</v>
          </cell>
          <cell r="T768">
            <v>8</v>
          </cell>
          <cell r="U768">
            <v>0.40406423742792341</v>
          </cell>
          <cell r="V768">
            <v>1686.4233749999999</v>
          </cell>
          <cell r="W768">
            <v>2248.5645</v>
          </cell>
          <cell r="Y768">
            <v>2034.9</v>
          </cell>
        </row>
        <row r="769">
          <cell r="B769">
            <v>35010</v>
          </cell>
          <cell r="C769" t="str">
            <v>Ultradeck Package - Tan</v>
          </cell>
          <cell r="D769" t="str">
            <v>Full Ultradeck Package (Tan)</v>
          </cell>
          <cell r="F769">
            <v>0</v>
          </cell>
          <cell r="G769">
            <v>0</v>
          </cell>
          <cell r="H769">
            <v>3</v>
          </cell>
          <cell r="I769">
            <v>2</v>
          </cell>
          <cell r="L769">
            <v>5</v>
          </cell>
          <cell r="M769">
            <v>0</v>
          </cell>
          <cell r="P769">
            <v>0</v>
          </cell>
          <cell r="Q769">
            <v>6.1538461538461542E-2</v>
          </cell>
          <cell r="R769">
            <v>345</v>
          </cell>
          <cell r="S769">
            <v>325</v>
          </cell>
          <cell r="T769">
            <v>20</v>
          </cell>
          <cell r="U769">
            <v>0.875</v>
          </cell>
          <cell r="V769">
            <v>2760</v>
          </cell>
          <cell r="W769">
            <v>3680</v>
          </cell>
          <cell r="Y769">
            <v>3680</v>
          </cell>
        </row>
        <row r="770">
          <cell r="B770">
            <v>35009</v>
          </cell>
          <cell r="C770" t="str">
            <v>Ultradeck Package - Charcoal</v>
          </cell>
          <cell r="D770" t="str">
            <v>Full Ultradeck Package (Charcoal)</v>
          </cell>
          <cell r="F770">
            <v>0</v>
          </cell>
          <cell r="G770">
            <v>0</v>
          </cell>
          <cell r="H770">
            <v>3</v>
          </cell>
          <cell r="I770">
            <v>2</v>
          </cell>
          <cell r="L770">
            <v>5</v>
          </cell>
          <cell r="M770">
            <v>0</v>
          </cell>
          <cell r="P770">
            <v>0</v>
          </cell>
          <cell r="Q770">
            <v>6.1538461538461542E-2</v>
          </cell>
          <cell r="R770">
            <v>345</v>
          </cell>
          <cell r="S770">
            <v>325</v>
          </cell>
          <cell r="T770">
            <v>20</v>
          </cell>
          <cell r="U770">
            <v>0.875</v>
          </cell>
          <cell r="V770">
            <v>2760</v>
          </cell>
          <cell r="W770">
            <v>3680</v>
          </cell>
          <cell r="Y770">
            <v>3680</v>
          </cell>
        </row>
        <row r="771">
          <cell r="B771">
            <v>35442</v>
          </cell>
          <cell r="C771" t="str">
            <v>NEW Ultra Deck Package, 2175 XS 2.3L - Charcoal</v>
          </cell>
          <cell r="D771" t="str">
            <v>Full Ultradeck Package (Tan)</v>
          </cell>
          <cell r="E771" t="str">
            <v>2175 XS 2.3L</v>
          </cell>
          <cell r="F771">
            <v>0</v>
          </cell>
          <cell r="G771">
            <v>0</v>
          </cell>
          <cell r="H771">
            <v>0</v>
          </cell>
          <cell r="I771">
            <v>2</v>
          </cell>
          <cell r="L771">
            <v>2</v>
          </cell>
          <cell r="M771">
            <v>0</v>
          </cell>
          <cell r="P771">
            <v>884.34</v>
          </cell>
          <cell r="Q771">
            <v>0.9109158878504674</v>
          </cell>
          <cell r="R771">
            <v>1022.34</v>
          </cell>
          <cell r="S771">
            <v>535</v>
          </cell>
          <cell r="T771">
            <v>487.34000000000003</v>
          </cell>
          <cell r="U771">
            <v>0.31673182957393481</v>
          </cell>
          <cell r="V771">
            <v>1496.25</v>
          </cell>
          <cell r="W771">
            <v>1995</v>
          </cell>
          <cell r="Y771">
            <v>1185</v>
          </cell>
        </row>
        <row r="772">
          <cell r="B772">
            <v>35443</v>
          </cell>
          <cell r="C772" t="str">
            <v>NEW Ultra Deck Package, 2175 XS 2.3L - Tan</v>
          </cell>
          <cell r="D772" t="str">
            <v>Full Ultradeck Package (Charcoal)</v>
          </cell>
          <cell r="E772" t="str">
            <v>2175 XS 2.3L</v>
          </cell>
          <cell r="F772">
            <v>0</v>
          </cell>
          <cell r="G772">
            <v>0</v>
          </cell>
          <cell r="H772">
            <v>0</v>
          </cell>
          <cell r="I772">
            <v>2</v>
          </cell>
          <cell r="L772">
            <v>2</v>
          </cell>
          <cell r="M772">
            <v>0</v>
          </cell>
          <cell r="P772">
            <v>884.34</v>
          </cell>
          <cell r="Q772">
            <v>0.9109158878504674</v>
          </cell>
          <cell r="R772">
            <v>1022.34</v>
          </cell>
          <cell r="S772">
            <v>535</v>
          </cell>
          <cell r="T772">
            <v>487.34000000000003</v>
          </cell>
          <cell r="U772">
            <v>0.31673182957393481</v>
          </cell>
          <cell r="V772">
            <v>1496.25</v>
          </cell>
          <cell r="W772">
            <v>1995</v>
          </cell>
          <cell r="Y772">
            <v>1185</v>
          </cell>
        </row>
        <row r="773">
          <cell r="S773" t="str">
            <v/>
          </cell>
        </row>
        <row r="774">
          <cell r="B774" t="str">
            <v>Interior Options</v>
          </cell>
          <cell r="M774">
            <v>0</v>
          </cell>
          <cell r="S774">
            <v>0</v>
          </cell>
          <cell r="V774" t="str">
            <v>Base increase for section</v>
          </cell>
          <cell r="W774">
            <v>0.09</v>
          </cell>
          <cell r="Y774">
            <v>0.02</v>
          </cell>
        </row>
        <row r="775">
          <cell r="B775">
            <v>32907</v>
          </cell>
          <cell r="C775" t="str">
            <v>Oceanmaster helm seat w/ Shockwave suspension upgrade (Weekender)</v>
          </cell>
          <cell r="D775" t="str">
            <v>Oceanmaster helm seat w/ Shockwave suspension upgrade (Weekender)</v>
          </cell>
          <cell r="F775">
            <v>0</v>
          </cell>
          <cell r="G775">
            <v>0</v>
          </cell>
          <cell r="H775">
            <v>0</v>
          </cell>
          <cell r="I775">
            <v>1</v>
          </cell>
          <cell r="L775">
            <v>1</v>
          </cell>
          <cell r="M775">
            <v>0</v>
          </cell>
          <cell r="P775">
            <v>560.89</v>
          </cell>
          <cell r="Q775">
            <v>-0.10138952293996811</v>
          </cell>
          <cell r="R775">
            <v>629.89</v>
          </cell>
          <cell r="S775">
            <v>700.96</v>
          </cell>
          <cell r="T775">
            <v>-71.07000000000005</v>
          </cell>
          <cell r="U775">
            <v>0.36786639981955965</v>
          </cell>
          <cell r="V775">
            <v>996.45075000000008</v>
          </cell>
          <cell r="W775">
            <v>1328.6010000000001</v>
          </cell>
          <cell r="X775">
            <v>914.17500000000007</v>
          </cell>
          <cell r="Y775">
            <v>1218.9000000000001</v>
          </cell>
        </row>
        <row r="776">
          <cell r="B776">
            <v>32908</v>
          </cell>
          <cell r="C776" t="str">
            <v>Oceanmaster helm seat w/ Shockwave suspension upgrade (Destination)</v>
          </cell>
          <cell r="D776" t="str">
            <v>Oceanmaster helm seat w/ Shockwave suspension upgrade (Destination)</v>
          </cell>
          <cell r="F776">
            <v>0</v>
          </cell>
          <cell r="G776">
            <v>0</v>
          </cell>
          <cell r="H776">
            <v>0</v>
          </cell>
          <cell r="I776">
            <v>1</v>
          </cell>
          <cell r="L776">
            <v>1</v>
          </cell>
          <cell r="M776">
            <v>0</v>
          </cell>
          <cell r="P776">
            <v>415.99</v>
          </cell>
          <cell r="Q776">
            <v>-0.11925689172992421</v>
          </cell>
          <cell r="R776">
            <v>484.99</v>
          </cell>
          <cell r="S776">
            <v>550.66000000000008</v>
          </cell>
          <cell r="T776">
            <v>-65.670000000000073</v>
          </cell>
          <cell r="U776">
            <v>0.5132825179769297</v>
          </cell>
          <cell r="V776">
            <v>996.45075000000008</v>
          </cell>
          <cell r="W776">
            <v>1328.6010000000001</v>
          </cell>
          <cell r="X776">
            <v>914.17500000000007</v>
          </cell>
          <cell r="Y776">
            <v>1218.9000000000001</v>
          </cell>
        </row>
        <row r="777">
          <cell r="B777">
            <v>32909</v>
          </cell>
          <cell r="C777" t="str">
            <v>Oceanmaster helm seats w/ Shockwave suspension upgrade (Destination)</v>
          </cell>
          <cell r="D777" t="str">
            <v>Oceanmaster helm seats w/ Shockwave suspension upgrade (Destination)</v>
          </cell>
          <cell r="F777">
            <v>0</v>
          </cell>
          <cell r="G777">
            <v>0</v>
          </cell>
          <cell r="H777">
            <v>0</v>
          </cell>
          <cell r="I777">
            <v>1</v>
          </cell>
          <cell r="L777">
            <v>1</v>
          </cell>
          <cell r="M777">
            <v>0</v>
          </cell>
          <cell r="P777">
            <v>754</v>
          </cell>
          <cell r="Q777">
            <v>-0.14284226422954743</v>
          </cell>
          <cell r="R777">
            <v>823</v>
          </cell>
          <cell r="S777">
            <v>960.15</v>
          </cell>
          <cell r="T777">
            <v>-137.14999999999998</v>
          </cell>
          <cell r="U777">
            <v>0.54828921400539443</v>
          </cell>
          <cell r="V777">
            <v>1821.96225</v>
          </cell>
          <cell r="W777">
            <v>2429.2829999999999</v>
          </cell>
          <cell r="X777">
            <v>1671.5249999999999</v>
          </cell>
          <cell r="Y777">
            <v>2228.6999999999998</v>
          </cell>
        </row>
        <row r="778">
          <cell r="B778">
            <v>32910</v>
          </cell>
          <cell r="C778" t="str">
            <v>Oceanmaster helm seat &amp; dual port side seats w/ Shockwave suspension upgrade</v>
          </cell>
          <cell r="D778" t="str">
            <v>Oceanmaster helm seat &amp; dual starboard seats w/ Shockwave suspension upgrade (Destination)</v>
          </cell>
          <cell r="E778" t="str">
            <v>32/34 GFX</v>
          </cell>
          <cell r="F778">
            <v>0</v>
          </cell>
          <cell r="G778">
            <v>0</v>
          </cell>
          <cell r="H778">
            <v>0</v>
          </cell>
          <cell r="I778">
            <v>2</v>
          </cell>
          <cell r="L778">
            <v>2</v>
          </cell>
          <cell r="M778">
            <v>1</v>
          </cell>
          <cell r="P778">
            <v>2026.66</v>
          </cell>
          <cell r="Q778">
            <v>-1.6796569829763276E-2</v>
          </cell>
          <cell r="R778">
            <v>2164.66</v>
          </cell>
          <cell r="S778">
            <v>2201.64</v>
          </cell>
          <cell r="T778">
            <v>-36.980000000000018</v>
          </cell>
          <cell r="U778">
            <v>0.50972946348334869</v>
          </cell>
          <cell r="V778">
            <v>4415.2357500000007</v>
          </cell>
          <cell r="W778">
            <v>5886.9810000000007</v>
          </cell>
          <cell r="X778">
            <v>4050.6750000000002</v>
          </cell>
          <cell r="Y778">
            <v>5400.9000000000005</v>
          </cell>
        </row>
        <row r="779">
          <cell r="B779">
            <v>35021</v>
          </cell>
          <cell r="C779" t="str">
            <v>Oceanmaster helm &amp; port side seats w/ Shockwave suspension upgrade</v>
          </cell>
          <cell r="D779" t="str">
            <v>Oceanmaster helm &amp; port side seats w/ Shockwave suspension upgrade</v>
          </cell>
          <cell r="E779" t="str">
            <v>3025 GFX</v>
          </cell>
          <cell r="F779">
            <v>0</v>
          </cell>
          <cell r="G779">
            <v>0</v>
          </cell>
          <cell r="H779">
            <v>0</v>
          </cell>
          <cell r="I779">
            <v>2</v>
          </cell>
          <cell r="L779">
            <v>2</v>
          </cell>
          <cell r="M779">
            <v>0</v>
          </cell>
          <cell r="P779">
            <v>2088.35</v>
          </cell>
          <cell r="Q779">
            <v>3.035029179412891E-2</v>
          </cell>
          <cell r="R779">
            <v>2226.35</v>
          </cell>
          <cell r="S779">
            <v>2160.77</v>
          </cell>
          <cell r="T779">
            <v>65.579999999999927</v>
          </cell>
          <cell r="U779">
            <v>0.48567253741773592</v>
          </cell>
          <cell r="V779">
            <v>4328.6625000000004</v>
          </cell>
          <cell r="W779">
            <v>5771.55</v>
          </cell>
          <cell r="X779">
            <v>3971.25</v>
          </cell>
          <cell r="Y779">
            <v>5295</v>
          </cell>
        </row>
        <row r="780">
          <cell r="B780">
            <v>35020</v>
          </cell>
          <cell r="C780" t="str">
            <v>Single port side suspension seat upgrade</v>
          </cell>
          <cell r="D780" t="str">
            <v>Single port side suspension seat upgrade</v>
          </cell>
          <cell r="E780" t="str">
            <v>3025 GFX</v>
          </cell>
          <cell r="F780">
            <v>0</v>
          </cell>
          <cell r="G780">
            <v>0</v>
          </cell>
          <cell r="H780">
            <v>0</v>
          </cell>
          <cell r="I780">
            <v>2</v>
          </cell>
          <cell r="L780">
            <v>2</v>
          </cell>
          <cell r="M780">
            <v>0</v>
          </cell>
          <cell r="P780">
            <v>1334.35</v>
          </cell>
          <cell r="Q780">
            <v>0.16334286752737792</v>
          </cell>
          <cell r="R780">
            <v>1472.35</v>
          </cell>
          <cell r="S780">
            <v>1265.6199999999999</v>
          </cell>
          <cell r="T780">
            <v>206.73000000000002</v>
          </cell>
          <cell r="U780">
            <v>0.3986511668274853</v>
          </cell>
          <cell r="V780">
            <v>2448.4125000000004</v>
          </cell>
          <cell r="W780">
            <v>3264.55</v>
          </cell>
          <cell r="X780">
            <v>2246.25</v>
          </cell>
          <cell r="Y780">
            <v>2995</v>
          </cell>
        </row>
        <row r="781">
          <cell r="B781">
            <v>31813</v>
          </cell>
          <cell r="C781" t="str">
            <v>Dual port side suspension seats upgrade, Weekender</v>
          </cell>
          <cell r="D781" t="str">
            <v>Dual port side suspension seats upgrade (Weekender)</v>
          </cell>
          <cell r="F781">
            <v>0</v>
          </cell>
          <cell r="G781">
            <v>0</v>
          </cell>
          <cell r="H781">
            <v>0</v>
          </cell>
          <cell r="I781">
            <v>2</v>
          </cell>
          <cell r="L781">
            <v>2</v>
          </cell>
          <cell r="M781">
            <v>0</v>
          </cell>
          <cell r="P781">
            <v>708.49</v>
          </cell>
          <cell r="Q781">
            <v>0.13610618993933532</v>
          </cell>
          <cell r="R781">
            <v>846.49</v>
          </cell>
          <cell r="S781">
            <v>745.08</v>
          </cell>
          <cell r="T781">
            <v>101.40999999999997</v>
          </cell>
          <cell r="U781">
            <v>0.40108637069795494</v>
          </cell>
          <cell r="V781">
            <v>1413.3757500000002</v>
          </cell>
          <cell r="W781">
            <v>1884.5010000000002</v>
          </cell>
          <cell r="X781">
            <v>1296.6750000000002</v>
          </cell>
          <cell r="Y781">
            <v>1728.9</v>
          </cell>
        </row>
        <row r="782">
          <cell r="B782">
            <v>31764</v>
          </cell>
          <cell r="C782" t="str">
            <v>Dual port side suspension seats upgrade</v>
          </cell>
          <cell r="D782" t="str">
            <v>Dual port side suspension seats upgrade (Destination)</v>
          </cell>
          <cell r="F782">
            <v>0</v>
          </cell>
          <cell r="G782">
            <v>0</v>
          </cell>
          <cell r="H782">
            <v>0</v>
          </cell>
          <cell r="I782">
            <v>2</v>
          </cell>
          <cell r="L782">
            <v>2</v>
          </cell>
          <cell r="M782">
            <v>0</v>
          </cell>
          <cell r="P782">
            <v>934.65</v>
          </cell>
          <cell r="Q782">
            <v>0.11502079002079012</v>
          </cell>
          <cell r="R782">
            <v>1072.6500000000001</v>
          </cell>
          <cell r="S782">
            <v>962</v>
          </cell>
          <cell r="T782">
            <v>110.65000000000009</v>
          </cell>
          <cell r="U782">
            <v>0.43206073161792008</v>
          </cell>
          <cell r="V782">
            <v>1888.6702500000001</v>
          </cell>
          <cell r="W782">
            <v>2518.2270000000003</v>
          </cell>
          <cell r="X782">
            <v>1732.7250000000001</v>
          </cell>
          <cell r="Y782">
            <v>2310.3000000000002</v>
          </cell>
        </row>
        <row r="783">
          <cell r="B783">
            <v>29932</v>
          </cell>
          <cell r="C783" t="str">
            <v>Cold weather interior cabin roof &amp; wall liner</v>
          </cell>
          <cell r="D783" t="str">
            <v>Cold weather interior cabin roof &amp; wall liner</v>
          </cell>
          <cell r="F783">
            <v>0</v>
          </cell>
          <cell r="G783">
            <v>0</v>
          </cell>
          <cell r="H783">
            <v>0</v>
          </cell>
          <cell r="I783">
            <v>5.5</v>
          </cell>
          <cell r="L783">
            <v>5.5</v>
          </cell>
          <cell r="M783">
            <v>0</v>
          </cell>
          <cell r="P783">
            <v>67.11</v>
          </cell>
          <cell r="Q783">
            <v>3.7437748740805112E-2</v>
          </cell>
          <cell r="R783">
            <v>446.61</v>
          </cell>
          <cell r="S783">
            <v>430.49329999999998</v>
          </cell>
          <cell r="T783">
            <v>16.116700000000037</v>
          </cell>
          <cell r="U783">
            <v>0.40156432620713706</v>
          </cell>
          <cell r="V783">
            <v>746.29575</v>
          </cell>
          <cell r="W783">
            <v>995.06100000000004</v>
          </cell>
          <cell r="X783">
            <v>684.67499999999995</v>
          </cell>
          <cell r="Y783">
            <v>912.9</v>
          </cell>
        </row>
        <row r="784">
          <cell r="B784">
            <v>30450</v>
          </cell>
          <cell r="C784" t="str">
            <v>Cold weather interior cabin roof &amp; wall liner</v>
          </cell>
          <cell r="D784" t="str">
            <v>Cold weather interior cabin roof &amp; wall liner</v>
          </cell>
          <cell r="F784">
            <v>0</v>
          </cell>
          <cell r="G784">
            <v>0</v>
          </cell>
          <cell r="H784">
            <v>0</v>
          </cell>
          <cell r="I784">
            <v>5.5</v>
          </cell>
          <cell r="L784">
            <v>5.5</v>
          </cell>
          <cell r="M784">
            <v>0</v>
          </cell>
          <cell r="P784">
            <v>67.11</v>
          </cell>
          <cell r="Q784">
            <v>3.7437748740805112E-2</v>
          </cell>
          <cell r="R784">
            <v>446.61</v>
          </cell>
          <cell r="S784">
            <v>430.49329999999998</v>
          </cell>
          <cell r="T784">
            <v>16.116700000000037</v>
          </cell>
          <cell r="U784">
            <v>0.40156432620713706</v>
          </cell>
          <cell r="V784">
            <v>746.29575</v>
          </cell>
          <cell r="W784">
            <v>995.06100000000004</v>
          </cell>
          <cell r="X784">
            <v>684.67499999999995</v>
          </cell>
          <cell r="Y784">
            <v>912.9</v>
          </cell>
        </row>
        <row r="785">
          <cell r="B785">
            <v>29933</v>
          </cell>
          <cell r="C785" t="str">
            <v>Cold weather interior cabin roof &amp; wall liner</v>
          </cell>
          <cell r="D785" t="str">
            <v>Cold weather interior cabin roof &amp; wall liner</v>
          </cell>
          <cell r="F785">
            <v>0</v>
          </cell>
          <cell r="G785">
            <v>0</v>
          </cell>
          <cell r="H785">
            <v>0</v>
          </cell>
          <cell r="I785">
            <v>8</v>
          </cell>
          <cell r="L785">
            <v>8</v>
          </cell>
          <cell r="M785">
            <v>0</v>
          </cell>
          <cell r="P785">
            <v>67.11</v>
          </cell>
          <cell r="Q785">
            <v>4.404215022328252E-2</v>
          </cell>
          <cell r="R785">
            <v>619.11</v>
          </cell>
          <cell r="S785">
            <v>592.99329999999998</v>
          </cell>
          <cell r="T785">
            <v>26.116700000000037</v>
          </cell>
          <cell r="U785">
            <v>0.37868479701580837</v>
          </cell>
          <cell r="V785">
            <v>996.45075000000008</v>
          </cell>
          <cell r="W785">
            <v>1328.6010000000001</v>
          </cell>
          <cell r="X785">
            <v>914.17500000000007</v>
          </cell>
          <cell r="Y785">
            <v>1218.9000000000001</v>
          </cell>
        </row>
        <row r="786">
          <cell r="B786">
            <v>33280</v>
          </cell>
          <cell r="C786" t="str">
            <v>Cold weather interior cabin wall liners</v>
          </cell>
          <cell r="D786" t="str">
            <v>Cold weather interior cabin wall liners</v>
          </cell>
          <cell r="F786">
            <v>0</v>
          </cell>
          <cell r="G786">
            <v>0</v>
          </cell>
          <cell r="H786">
            <v>0</v>
          </cell>
          <cell r="I786">
            <v>4.5</v>
          </cell>
          <cell r="L786">
            <v>4.5</v>
          </cell>
          <cell r="M786">
            <v>0</v>
          </cell>
          <cell r="P786">
            <v>268.12799999999999</v>
          </cell>
          <cell r="Q786">
            <v>-1.1066427620436291E-2</v>
          </cell>
          <cell r="R786">
            <v>578.62799999999993</v>
          </cell>
          <cell r="S786">
            <v>585.10300000000007</v>
          </cell>
          <cell r="T786">
            <v>-6.4750000000001364</v>
          </cell>
          <cell r="U786">
            <v>0.44263183332358047</v>
          </cell>
          <cell r="V786">
            <v>1038.1432500000001</v>
          </cell>
          <cell r="W786">
            <v>1384.1910000000003</v>
          </cell>
          <cell r="X786">
            <v>952.42500000000007</v>
          </cell>
          <cell r="Y786">
            <v>1269.9000000000001</v>
          </cell>
        </row>
        <row r="787">
          <cell r="B787">
            <v>33281</v>
          </cell>
          <cell r="C787" t="str">
            <v>Cold weather interior cabin wall liners</v>
          </cell>
          <cell r="D787" t="str">
            <v>Cold weather interior cabin wall liners</v>
          </cell>
          <cell r="F787">
            <v>0</v>
          </cell>
          <cell r="G787">
            <v>0</v>
          </cell>
          <cell r="H787">
            <v>0</v>
          </cell>
          <cell r="I787">
            <v>5</v>
          </cell>
          <cell r="L787">
            <v>5</v>
          </cell>
          <cell r="M787">
            <v>0</v>
          </cell>
          <cell r="P787">
            <v>265.97199999999998</v>
          </cell>
          <cell r="Q787">
            <v>-9.7329398016457597E-3</v>
          </cell>
          <cell r="R787">
            <v>610.97199999999998</v>
          </cell>
          <cell r="S787">
            <v>616.97699999999998</v>
          </cell>
          <cell r="T787">
            <v>-6.0049999999999955</v>
          </cell>
          <cell r="U787">
            <v>0.4341991363038315</v>
          </cell>
          <cell r="V787">
            <v>1079.8357500000002</v>
          </cell>
          <cell r="W787">
            <v>1439.7810000000002</v>
          </cell>
          <cell r="X787">
            <v>990.67500000000007</v>
          </cell>
          <cell r="Y787">
            <v>1320.9</v>
          </cell>
        </row>
        <row r="788">
          <cell r="B788">
            <v>29934</v>
          </cell>
          <cell r="C788" t="str">
            <v>Diesel Airtronic heater/defroster with CO detector</v>
          </cell>
          <cell r="D788" t="str">
            <v>Diesel airtronic heater/defroster with CO detector</v>
          </cell>
          <cell r="F788">
            <v>0</v>
          </cell>
          <cell r="G788">
            <v>1</v>
          </cell>
          <cell r="H788">
            <v>0</v>
          </cell>
          <cell r="I788">
            <v>6</v>
          </cell>
          <cell r="L788">
            <v>7</v>
          </cell>
          <cell r="M788">
            <v>0</v>
          </cell>
          <cell r="P788">
            <v>1889.03</v>
          </cell>
          <cell r="Q788">
            <v>6.728542513812546E-3</v>
          </cell>
          <cell r="R788">
            <v>2374.0299999999997</v>
          </cell>
          <cell r="S788">
            <v>2358.163</v>
          </cell>
          <cell r="T788">
            <v>15.866999999999734</v>
          </cell>
          <cell r="U788">
            <v>0.48187974229408176</v>
          </cell>
          <cell r="V788">
            <v>4582.0057500000012</v>
          </cell>
          <cell r="W788">
            <v>6109.3410000000013</v>
          </cell>
          <cell r="X788">
            <v>4203.6750000000002</v>
          </cell>
          <cell r="Y788">
            <v>5604.9000000000005</v>
          </cell>
        </row>
        <row r="789">
          <cell r="B789">
            <v>26052</v>
          </cell>
          <cell r="C789" t="str">
            <v>Diesel Airtronic heater/defroster with CO detector</v>
          </cell>
          <cell r="D789" t="str">
            <v>Diesel airtronic heater/defroster with CO detector</v>
          </cell>
          <cell r="F789">
            <v>0</v>
          </cell>
          <cell r="G789">
            <v>1</v>
          </cell>
          <cell r="H789">
            <v>0</v>
          </cell>
          <cell r="I789">
            <v>5</v>
          </cell>
          <cell r="L789">
            <v>6</v>
          </cell>
          <cell r="M789">
            <v>0</v>
          </cell>
          <cell r="P789">
            <v>1865.9154000000001</v>
          </cell>
          <cell r="Q789">
            <v>1.0804939750336862E-2</v>
          </cell>
          <cell r="R789">
            <v>2281.9153999999999</v>
          </cell>
          <cell r="S789">
            <v>2257.5230000000001</v>
          </cell>
          <cell r="T789">
            <v>24.392399999999725</v>
          </cell>
          <cell r="U789">
            <v>0.5019832962889671</v>
          </cell>
          <cell r="V789">
            <v>4582.0057500000012</v>
          </cell>
          <cell r="W789">
            <v>6109.3410000000013</v>
          </cell>
          <cell r="X789">
            <v>4203.6750000000002</v>
          </cell>
          <cell r="Y789">
            <v>5604.9000000000005</v>
          </cell>
        </row>
        <row r="790">
          <cell r="B790">
            <v>13268</v>
          </cell>
          <cell r="C790" t="str">
            <v>Diesel Airtronic heat/defrost. Kit</v>
          </cell>
          <cell r="D790" t="str">
            <v>Diesel airtronic heater/defroster kit</v>
          </cell>
          <cell r="E790" t="str">
            <v>ALL OS</v>
          </cell>
          <cell r="F790">
            <v>0</v>
          </cell>
          <cell r="G790">
            <v>0.5</v>
          </cell>
          <cell r="H790">
            <v>0</v>
          </cell>
          <cell r="I790">
            <v>5.5</v>
          </cell>
          <cell r="L790">
            <v>6</v>
          </cell>
          <cell r="M790">
            <v>0</v>
          </cell>
          <cell r="P790">
            <v>1814.54</v>
          </cell>
          <cell r="Q790">
            <v>2.2307406609228173E-2</v>
          </cell>
          <cell r="R790">
            <v>2229.54</v>
          </cell>
          <cell r="S790">
            <v>2180.8900000000003</v>
          </cell>
          <cell r="T790">
            <v>48.649999999999636</v>
          </cell>
          <cell r="U790">
            <v>0.51341396723476407</v>
          </cell>
          <cell r="V790">
            <v>4582.0057500000012</v>
          </cell>
          <cell r="W790">
            <v>6109.3410000000013</v>
          </cell>
          <cell r="X790">
            <v>4203.6750000000002</v>
          </cell>
          <cell r="Y790">
            <v>5604.9000000000005</v>
          </cell>
        </row>
        <row r="791">
          <cell r="B791">
            <v>32832</v>
          </cell>
          <cell r="C791" t="str">
            <v>Diesel airtronic heater/defroster kit</v>
          </cell>
          <cell r="D791" t="str">
            <v>Diesel airtronic heater/defroster kit</v>
          </cell>
          <cell r="E791" t="str">
            <v>3125 GFX</v>
          </cell>
          <cell r="F791">
            <v>0</v>
          </cell>
          <cell r="G791">
            <v>0.5</v>
          </cell>
          <cell r="H791">
            <v>0</v>
          </cell>
          <cell r="I791">
            <v>5.5</v>
          </cell>
          <cell r="L791">
            <v>6</v>
          </cell>
          <cell r="M791">
            <v>0</v>
          </cell>
          <cell r="P791">
            <v>1814.54</v>
          </cell>
          <cell r="R791">
            <v>2229.54</v>
          </cell>
          <cell r="S791">
            <v>2180.8900000000003</v>
          </cell>
          <cell r="T791">
            <v>48.649999999999636</v>
          </cell>
          <cell r="U791">
            <v>0.51341396723476407</v>
          </cell>
          <cell r="V791">
            <v>4582.0057500000012</v>
          </cell>
          <cell r="W791">
            <v>6109.3410000000013</v>
          </cell>
          <cell r="X791">
            <v>4203.6750000000002</v>
          </cell>
          <cell r="Y791">
            <v>5604.9000000000005</v>
          </cell>
        </row>
        <row r="792">
          <cell r="B792">
            <v>14902</v>
          </cell>
          <cell r="C792" t="str">
            <v>Diesel heater/defroster Kit c/w hot water &amp; shower 120V (Weekender)</v>
          </cell>
          <cell r="D792" t="str">
            <v>Diesel heater/defroster kit with hot water and shower 120V, Weekender</v>
          </cell>
          <cell r="F792">
            <v>0</v>
          </cell>
          <cell r="G792">
            <v>2</v>
          </cell>
          <cell r="H792">
            <v>0</v>
          </cell>
          <cell r="I792">
            <v>13</v>
          </cell>
          <cell r="L792">
            <v>15</v>
          </cell>
          <cell r="M792">
            <v>0</v>
          </cell>
          <cell r="P792">
            <v>3723.5576000000001</v>
          </cell>
          <cell r="Q792">
            <v>1.2534117203493898E-2</v>
          </cell>
          <cell r="R792">
            <v>4762.5576000000001</v>
          </cell>
          <cell r="S792">
            <v>4703.6021000000001</v>
          </cell>
          <cell r="T792">
            <v>58.955500000000029</v>
          </cell>
          <cell r="U792">
            <v>0.48935825009772449</v>
          </cell>
          <cell r="V792">
            <v>9326.6122500000019</v>
          </cell>
          <cell r="W792">
            <v>12435.483000000002</v>
          </cell>
          <cell r="X792">
            <v>8556.5250000000015</v>
          </cell>
          <cell r="Y792">
            <v>11408.7</v>
          </cell>
        </row>
        <row r="793">
          <cell r="B793">
            <v>20285</v>
          </cell>
          <cell r="C793" t="str">
            <v>Diesel heater/defroster Kit c/w hot water &amp; shower 120V (Destination)</v>
          </cell>
          <cell r="D793" t="str">
            <v>Diesel heater/defroster kit with hot water and shower 120V, Destination</v>
          </cell>
          <cell r="F793">
            <v>0</v>
          </cell>
          <cell r="G793">
            <v>2</v>
          </cell>
          <cell r="H793">
            <v>0</v>
          </cell>
          <cell r="I793">
            <v>13</v>
          </cell>
          <cell r="L793">
            <v>15</v>
          </cell>
          <cell r="M793">
            <v>0</v>
          </cell>
          <cell r="P793">
            <v>3769.2356</v>
          </cell>
          <cell r="Q793">
            <v>2.0098758457648015E-2</v>
          </cell>
          <cell r="R793">
            <v>4808.2356</v>
          </cell>
          <cell r="S793">
            <v>4713.5001000000002</v>
          </cell>
          <cell r="T793">
            <v>94.735499999999774</v>
          </cell>
          <cell r="U793">
            <v>0.48446065182992903</v>
          </cell>
          <cell r="V793">
            <v>9326.6122500000019</v>
          </cell>
          <cell r="W793">
            <v>12435.483000000002</v>
          </cell>
          <cell r="X793">
            <v>8556.5250000000015</v>
          </cell>
          <cell r="Y793">
            <v>11408.7</v>
          </cell>
        </row>
        <row r="794">
          <cell r="B794">
            <v>32833</v>
          </cell>
          <cell r="C794" t="str">
            <v>Diesel heater/defroster kit with hot water &amp; shower 120V (Destination)</v>
          </cell>
          <cell r="D794" t="str">
            <v>Diesel heater/defroster kit with hot water and shower 120V</v>
          </cell>
          <cell r="E794" t="str">
            <v>3125 GFX</v>
          </cell>
          <cell r="F794">
            <v>0</v>
          </cell>
          <cell r="G794">
            <v>2</v>
          </cell>
          <cell r="H794">
            <v>0</v>
          </cell>
          <cell r="I794">
            <v>13</v>
          </cell>
          <cell r="L794">
            <v>15</v>
          </cell>
          <cell r="M794">
            <v>0</v>
          </cell>
          <cell r="P794">
            <v>4194.7920000000004</v>
          </cell>
          <cell r="Q794">
            <v>9.5792313930279493E-3</v>
          </cell>
          <cell r="R794">
            <v>5233.7920000000004</v>
          </cell>
          <cell r="S794">
            <v>5184.1319999999996</v>
          </cell>
          <cell r="T794">
            <v>49.660000000000764</v>
          </cell>
          <cell r="U794">
            <v>0.45820812503239794</v>
          </cell>
          <cell r="V794">
            <v>9660.152250000001</v>
          </cell>
          <cell r="W794">
            <v>12880.203000000001</v>
          </cell>
          <cell r="X794">
            <v>8862.5250000000015</v>
          </cell>
          <cell r="Y794">
            <v>11816.7</v>
          </cell>
        </row>
        <row r="795">
          <cell r="B795">
            <v>31670</v>
          </cell>
          <cell r="C795" t="str">
            <v>Diesel heater/defroster kit with hot water and shower 120V (Destination)</v>
          </cell>
          <cell r="D795" t="str">
            <v>Diesel heater/defroster kit with hot water and shower 120V</v>
          </cell>
          <cell r="E795" t="str">
            <v>3425 GFX</v>
          </cell>
          <cell r="F795">
            <v>0</v>
          </cell>
          <cell r="G795">
            <v>2</v>
          </cell>
          <cell r="H795">
            <v>0</v>
          </cell>
          <cell r="I795">
            <v>13</v>
          </cell>
          <cell r="L795">
            <v>15</v>
          </cell>
          <cell r="M795">
            <v>0</v>
          </cell>
          <cell r="P795">
            <v>4275.1220000000003</v>
          </cell>
          <cell r="Q795">
            <v>1.398829036416502E-2</v>
          </cell>
          <cell r="R795">
            <v>5314.1220000000003</v>
          </cell>
          <cell r="S795">
            <v>5240.8119999999999</v>
          </cell>
          <cell r="T795">
            <v>73.3100000000004</v>
          </cell>
          <cell r="U795">
            <v>0.44989252110389877</v>
          </cell>
          <cell r="V795">
            <v>9660.152250000001</v>
          </cell>
          <cell r="W795">
            <v>12880.203000000001</v>
          </cell>
          <cell r="X795">
            <v>8862.5250000000015</v>
          </cell>
          <cell r="Y795">
            <v>11816.7</v>
          </cell>
        </row>
        <row r="796">
          <cell r="B796">
            <v>35104</v>
          </cell>
          <cell r="C796" t="str">
            <v>Hydronic Heater / Defroster</v>
          </cell>
          <cell r="D796" t="str">
            <v>Hydronic Heater/Defroster</v>
          </cell>
          <cell r="E796" t="str">
            <v>1975 FW/X9</v>
          </cell>
          <cell r="F796">
            <v>0</v>
          </cell>
          <cell r="G796">
            <v>0</v>
          </cell>
          <cell r="H796">
            <v>0</v>
          </cell>
          <cell r="I796">
            <v>3.5</v>
          </cell>
          <cell r="L796">
            <v>3.5</v>
          </cell>
          <cell r="M796">
            <v>0</v>
          </cell>
          <cell r="P796">
            <v>792.86599999999999</v>
          </cell>
          <cell r="R796">
            <v>1034.366</v>
          </cell>
          <cell r="S796">
            <v>1013.5</v>
          </cell>
          <cell r="T796">
            <v>20.865999999999985</v>
          </cell>
          <cell r="U796">
            <v>0.36257959158520719</v>
          </cell>
          <cell r="V796">
            <v>1622.7375000000002</v>
          </cell>
          <cell r="W796">
            <v>2163.65</v>
          </cell>
          <cell r="X796">
            <v>1488.75</v>
          </cell>
          <cell r="Y796">
            <v>1985</v>
          </cell>
        </row>
        <row r="797">
          <cell r="B797">
            <v>35438</v>
          </cell>
          <cell r="D797" t="str">
            <v>Hydronic Heater/Defroster</v>
          </cell>
          <cell r="E797" t="str">
            <v>2175 XS 2.3L</v>
          </cell>
          <cell r="F797">
            <v>0</v>
          </cell>
          <cell r="G797">
            <v>0</v>
          </cell>
          <cell r="H797">
            <v>0</v>
          </cell>
          <cell r="I797">
            <v>3.5</v>
          </cell>
          <cell r="L797">
            <v>3.5</v>
          </cell>
          <cell r="M797">
            <v>0</v>
          </cell>
          <cell r="P797">
            <v>863.95550000000003</v>
          </cell>
          <cell r="R797">
            <v>1105.4555</v>
          </cell>
          <cell r="S797">
            <v>1006.5</v>
          </cell>
          <cell r="T797">
            <v>98.955500000000029</v>
          </cell>
          <cell r="U797">
            <v>0.31877121222625354</v>
          </cell>
          <cell r="V797">
            <v>1622.7375000000002</v>
          </cell>
          <cell r="W797">
            <v>2163.65</v>
          </cell>
          <cell r="X797">
            <v>1488.75</v>
          </cell>
          <cell r="Y797">
            <v>1985</v>
          </cell>
        </row>
        <row r="798">
          <cell r="B798">
            <v>34342</v>
          </cell>
          <cell r="C798" t="str">
            <v>Privacy cabin side curtain package upgrade (Weekender)</v>
          </cell>
          <cell r="D798" t="str">
            <v>Privacy curtains full cabin package</v>
          </cell>
          <cell r="E798" t="str">
            <v>2525/2725 OS</v>
          </cell>
          <cell r="F798">
            <v>0</v>
          </cell>
          <cell r="G798">
            <v>0</v>
          </cell>
          <cell r="H798">
            <v>0</v>
          </cell>
          <cell r="I798">
            <v>1.75</v>
          </cell>
          <cell r="L798">
            <v>1.75</v>
          </cell>
          <cell r="M798">
            <v>0.5</v>
          </cell>
          <cell r="O798">
            <v>195</v>
          </cell>
          <cell r="P798">
            <v>819.66</v>
          </cell>
          <cell r="Q798">
            <v>0.3728613138686131</v>
          </cell>
          <cell r="R798">
            <v>940.41</v>
          </cell>
          <cell r="S798">
            <v>685</v>
          </cell>
          <cell r="T798">
            <v>255.40999999999997</v>
          </cell>
          <cell r="U798">
            <v>0.4099388235294118</v>
          </cell>
          <cell r="V798">
            <v>1593.75</v>
          </cell>
          <cell r="W798">
            <v>2125</v>
          </cell>
          <cell r="X798">
            <v>1046.25</v>
          </cell>
          <cell r="Y798">
            <v>1395</v>
          </cell>
        </row>
        <row r="799">
          <cell r="B799">
            <v>34343</v>
          </cell>
          <cell r="C799" t="str">
            <v>Privacy cabin side curtain package upgrade (Weekender)</v>
          </cell>
          <cell r="D799" t="str">
            <v>Privacy curtains full cabin package</v>
          </cell>
          <cell r="E799" t="str">
            <v>2825/3025 Week</v>
          </cell>
          <cell r="F799">
            <v>0</v>
          </cell>
          <cell r="G799">
            <v>0</v>
          </cell>
          <cell r="H799">
            <v>0</v>
          </cell>
          <cell r="I799">
            <v>2</v>
          </cell>
          <cell r="L799">
            <v>2</v>
          </cell>
          <cell r="M799">
            <v>0.5</v>
          </cell>
          <cell r="O799">
            <v>205</v>
          </cell>
          <cell r="P799">
            <v>991.75</v>
          </cell>
          <cell r="Q799">
            <v>0.3110102815234293</v>
          </cell>
          <cell r="R799">
            <v>1129.75</v>
          </cell>
          <cell r="S799">
            <v>861.74</v>
          </cell>
          <cell r="T799">
            <v>268.01</v>
          </cell>
          <cell r="U799">
            <v>0.41342159916926274</v>
          </cell>
          <cell r="V799">
            <v>1926</v>
          </cell>
          <cell r="W799">
            <v>2568</v>
          </cell>
          <cell r="X799">
            <v>1271.25</v>
          </cell>
          <cell r="Y799">
            <v>1695</v>
          </cell>
        </row>
        <row r="800">
          <cell r="B800">
            <v>35923</v>
          </cell>
          <cell r="C800" t="str">
            <v>NEW Privacy Curtain Upgrade, 3025 Dest.</v>
          </cell>
          <cell r="D800" t="str">
            <v>Privacy curtains full cabin package</v>
          </cell>
          <cell r="E800" t="str">
            <v>2825/3025 Dest</v>
          </cell>
          <cell r="F800">
            <v>0</v>
          </cell>
          <cell r="G800">
            <v>0</v>
          </cell>
          <cell r="H800">
            <v>0</v>
          </cell>
          <cell r="I800">
            <v>1</v>
          </cell>
          <cell r="L800">
            <v>1</v>
          </cell>
          <cell r="M800" t="e">
            <v>#N/A</v>
          </cell>
          <cell r="O800">
            <v>205</v>
          </cell>
          <cell r="P800">
            <v>205</v>
          </cell>
          <cell r="Q800" t="e">
            <v>#VALUE!</v>
          </cell>
          <cell r="R800">
            <v>274</v>
          </cell>
          <cell r="S800" t="str">
            <v/>
          </cell>
          <cell r="T800" t="e">
            <v>#VALUE!</v>
          </cell>
          <cell r="U800">
            <v>0.4219409282700422</v>
          </cell>
          <cell r="V800">
            <v>474</v>
          </cell>
          <cell r="W800">
            <v>632</v>
          </cell>
          <cell r="X800">
            <v>1271.25</v>
          </cell>
          <cell r="Y800">
            <v>1695</v>
          </cell>
        </row>
        <row r="801">
          <cell r="B801">
            <v>35922</v>
          </cell>
          <cell r="C801" t="str">
            <v>NEW Privacy Curtain Upgrade, 3025 GFX</v>
          </cell>
          <cell r="D801" t="str">
            <v>Privacy curtains full cabin package</v>
          </cell>
          <cell r="E801" t="str">
            <v>3025 GFX</v>
          </cell>
          <cell r="F801">
            <v>0</v>
          </cell>
          <cell r="G801">
            <v>0</v>
          </cell>
          <cell r="H801">
            <v>0</v>
          </cell>
          <cell r="I801">
            <v>1</v>
          </cell>
          <cell r="L801">
            <v>1</v>
          </cell>
          <cell r="M801" t="e">
            <v>#N/A</v>
          </cell>
          <cell r="O801">
            <v>210</v>
          </cell>
          <cell r="P801">
            <v>210</v>
          </cell>
          <cell r="Q801" t="e">
            <v>#VALUE!</v>
          </cell>
          <cell r="R801">
            <v>279</v>
          </cell>
          <cell r="S801" t="str">
            <v/>
          </cell>
          <cell r="T801" t="e">
            <v>#VALUE!</v>
          </cell>
          <cell r="U801">
            <v>0.41139240506329117</v>
          </cell>
          <cell r="V801">
            <v>474</v>
          </cell>
          <cell r="W801">
            <v>632</v>
          </cell>
          <cell r="X801">
            <v>1271.25</v>
          </cell>
          <cell r="Y801">
            <v>1695</v>
          </cell>
        </row>
        <row r="802">
          <cell r="B802">
            <v>35921</v>
          </cell>
          <cell r="C802" t="str">
            <v>NEW Privacy Curtain Upgrade, 3225 GFX</v>
          </cell>
          <cell r="D802" t="str">
            <v>Privacy curtains full cabin package</v>
          </cell>
          <cell r="E802" t="str">
            <v>3225/3425 GFX</v>
          </cell>
          <cell r="F802">
            <v>0</v>
          </cell>
          <cell r="G802">
            <v>0</v>
          </cell>
          <cell r="H802">
            <v>0</v>
          </cell>
          <cell r="I802">
            <v>1</v>
          </cell>
          <cell r="L802">
            <v>1</v>
          </cell>
          <cell r="M802" t="e">
            <v>#N/A</v>
          </cell>
          <cell r="O802">
            <v>215</v>
          </cell>
          <cell r="P802">
            <v>215</v>
          </cell>
          <cell r="Q802" t="e">
            <v>#VALUE!</v>
          </cell>
          <cell r="R802">
            <v>284</v>
          </cell>
          <cell r="S802" t="str">
            <v/>
          </cell>
          <cell r="T802" t="e">
            <v>#VALUE!</v>
          </cell>
          <cell r="U802">
            <v>0.40084388185654007</v>
          </cell>
          <cell r="V802">
            <v>474</v>
          </cell>
          <cell r="W802">
            <v>632</v>
          </cell>
          <cell r="X802">
            <v>1271.25</v>
          </cell>
          <cell r="Y802">
            <v>1695</v>
          </cell>
        </row>
        <row r="803">
          <cell r="B803">
            <v>26054</v>
          </cell>
          <cell r="C803" t="str">
            <v>V-berth upgrade: berth cushion, deck hatch &amp; lighting</v>
          </cell>
          <cell r="D803" t="str">
            <v>V-Berth Upgrade: berth cushion, deck hatch &amp; lighting</v>
          </cell>
          <cell r="E803" t="str">
            <v>2625 CXP, 2825 CXP</v>
          </cell>
          <cell r="F803">
            <v>0</v>
          </cell>
          <cell r="G803">
            <v>1</v>
          </cell>
          <cell r="H803">
            <v>0</v>
          </cell>
          <cell r="I803">
            <v>1.5</v>
          </cell>
          <cell r="L803">
            <v>2.5</v>
          </cell>
          <cell r="M803">
            <v>0</v>
          </cell>
          <cell r="P803">
            <v>504.79</v>
          </cell>
          <cell r="Q803">
            <v>-0.13034182563052113</v>
          </cell>
          <cell r="R803">
            <v>679.29</v>
          </cell>
          <cell r="S803">
            <v>781.1</v>
          </cell>
          <cell r="T803">
            <v>-101.81000000000006</v>
          </cell>
          <cell r="U803">
            <v>0.50977240128819257</v>
          </cell>
          <cell r="V803">
            <v>1385.6625000000001</v>
          </cell>
          <cell r="W803">
            <v>1847.5500000000002</v>
          </cell>
          <cell r="X803">
            <v>1271.25</v>
          </cell>
          <cell r="Y803">
            <v>1695</v>
          </cell>
        </row>
        <row r="804">
          <cell r="B804">
            <v>30507</v>
          </cell>
          <cell r="C804" t="str">
            <v>Cold air dash blower/defog kit</v>
          </cell>
          <cell r="D804" t="str">
            <v>Cold air dash blower/defog kit</v>
          </cell>
          <cell r="F804">
            <v>0</v>
          </cell>
          <cell r="G804">
            <v>0.5</v>
          </cell>
          <cell r="H804">
            <v>0</v>
          </cell>
          <cell r="I804">
            <v>3</v>
          </cell>
          <cell r="L804">
            <v>3.5</v>
          </cell>
          <cell r="M804">
            <v>0</v>
          </cell>
          <cell r="P804">
            <v>237.53</v>
          </cell>
          <cell r="Q804">
            <v>-0.10150488526185755</v>
          </cell>
          <cell r="R804">
            <v>480.03</v>
          </cell>
          <cell r="S804">
            <v>534.26</v>
          </cell>
          <cell r="T804">
            <v>-54.230000000000018</v>
          </cell>
          <cell r="U804">
            <v>0.47426568130498831</v>
          </cell>
          <cell r="V804">
            <v>913.06575000000021</v>
          </cell>
          <cell r="W804">
            <v>1217.4210000000003</v>
          </cell>
          <cell r="X804">
            <v>837.67500000000007</v>
          </cell>
          <cell r="Y804">
            <v>1116.9000000000001</v>
          </cell>
        </row>
        <row r="805">
          <cell r="B805">
            <v>30506</v>
          </cell>
          <cell r="C805" t="str">
            <v>Cold air dash blower/defog kit</v>
          </cell>
          <cell r="D805" t="str">
            <v>Cold air dash blower/defog kit</v>
          </cell>
          <cell r="F805">
            <v>0</v>
          </cell>
          <cell r="G805">
            <v>0.5</v>
          </cell>
          <cell r="H805">
            <v>0</v>
          </cell>
          <cell r="I805">
            <v>3</v>
          </cell>
          <cell r="L805">
            <v>3.5</v>
          </cell>
          <cell r="M805">
            <v>0</v>
          </cell>
          <cell r="P805">
            <v>181.34</v>
          </cell>
          <cell r="Q805">
            <v>-0.11356506462542343</v>
          </cell>
          <cell r="R805">
            <v>423.84000000000003</v>
          </cell>
          <cell r="S805">
            <v>478.14</v>
          </cell>
          <cell r="T805">
            <v>-54.299999999999955</v>
          </cell>
          <cell r="U805">
            <v>0.53580560874175831</v>
          </cell>
          <cell r="V805">
            <v>913.06575000000021</v>
          </cell>
          <cell r="W805">
            <v>1217.4210000000003</v>
          </cell>
          <cell r="X805">
            <v>837.67500000000007</v>
          </cell>
          <cell r="Y805">
            <v>1116.9000000000001</v>
          </cell>
        </row>
        <row r="806">
          <cell r="B806">
            <v>13330</v>
          </cell>
          <cell r="C806" t="str">
            <v>Cold air dash blower/defog kit</v>
          </cell>
          <cell r="D806" t="str">
            <v>Cold air dash blower/defog kit</v>
          </cell>
          <cell r="F806">
            <v>0</v>
          </cell>
          <cell r="G806">
            <v>0.5</v>
          </cell>
          <cell r="H806">
            <v>0</v>
          </cell>
          <cell r="I806">
            <v>3</v>
          </cell>
          <cell r="L806">
            <v>3.5</v>
          </cell>
          <cell r="M806">
            <v>0</v>
          </cell>
          <cell r="P806">
            <v>98.9</v>
          </cell>
          <cell r="Q806">
            <v>-0.14842668462603359</v>
          </cell>
          <cell r="R806">
            <v>341.4</v>
          </cell>
          <cell r="S806">
            <v>400.90499999999997</v>
          </cell>
          <cell r="T806">
            <v>-59.504999999999995</v>
          </cell>
          <cell r="U806">
            <v>0.60055984801618123</v>
          </cell>
          <cell r="V806">
            <v>854.69624999999996</v>
          </cell>
          <cell r="W806">
            <v>1139.595</v>
          </cell>
          <cell r="X806">
            <v>784.125</v>
          </cell>
          <cell r="Y806">
            <v>1045.5</v>
          </cell>
        </row>
        <row r="807">
          <cell r="B807">
            <v>33252</v>
          </cell>
          <cell r="C807" t="str">
            <v>Northwest Interior Package (Grey/Speckle)</v>
          </cell>
          <cell r="D807" t="str">
            <v>Northwest Interior Package (Grey/Speckle)</v>
          </cell>
          <cell r="F807">
            <v>0.75</v>
          </cell>
          <cell r="G807">
            <v>1.5</v>
          </cell>
          <cell r="H807">
            <v>2.5</v>
          </cell>
          <cell r="I807">
            <v>11.5</v>
          </cell>
          <cell r="L807">
            <v>16.25</v>
          </cell>
          <cell r="M807">
            <v>0</v>
          </cell>
          <cell r="P807">
            <v>2232.9618</v>
          </cell>
          <cell r="Q807">
            <v>0.10959510174747707</v>
          </cell>
          <cell r="R807">
            <v>3370.7118</v>
          </cell>
          <cell r="S807">
            <v>3037.7853999999998</v>
          </cell>
          <cell r="T807">
            <v>332.92640000000029</v>
          </cell>
          <cell r="U807">
            <v>0.33303676555919753</v>
          </cell>
          <cell r="V807">
            <v>5053.8195000000014</v>
          </cell>
          <cell r="W807">
            <v>6738.4260000000013</v>
          </cell>
          <cell r="X807">
            <v>4433.1750000000002</v>
          </cell>
          <cell r="Y807">
            <v>5910.9000000000005</v>
          </cell>
        </row>
        <row r="808">
          <cell r="B808">
            <v>33253</v>
          </cell>
          <cell r="C808" t="str">
            <v>Northwest Interior Package (Tan/Speckle)</v>
          </cell>
          <cell r="D808" t="str">
            <v>Northwest Interior Package (Tan/Speckle)</v>
          </cell>
          <cell r="F808">
            <v>0.75</v>
          </cell>
          <cell r="G808">
            <v>1.5</v>
          </cell>
          <cell r="H808">
            <v>2.5</v>
          </cell>
          <cell r="I808">
            <v>11.5</v>
          </cell>
          <cell r="L808">
            <v>16.25</v>
          </cell>
          <cell r="M808">
            <v>0</v>
          </cell>
          <cell r="P808">
            <v>2269.0817999999999</v>
          </cell>
          <cell r="Q808">
            <v>0.11001173145160914</v>
          </cell>
          <cell r="R808">
            <v>3406.8317999999999</v>
          </cell>
          <cell r="S808">
            <v>3069.1854000000003</v>
          </cell>
          <cell r="T808">
            <v>337.64639999999963</v>
          </cell>
          <cell r="U808">
            <v>0.32588969590227768</v>
          </cell>
          <cell r="V808">
            <v>5053.8195000000014</v>
          </cell>
          <cell r="W808">
            <v>6738.4260000000013</v>
          </cell>
          <cell r="X808">
            <v>4433.1750000000002</v>
          </cell>
          <cell r="Y808">
            <v>5910.9000000000005</v>
          </cell>
        </row>
        <row r="809">
          <cell r="B809">
            <v>33254</v>
          </cell>
          <cell r="C809" t="str">
            <v>Northwest Interior Package (Grey/Armorcoat)</v>
          </cell>
          <cell r="D809" t="str">
            <v>Northwest Interior Package (Grey/Armorcoat)</v>
          </cell>
          <cell r="F809">
            <v>0.75</v>
          </cell>
          <cell r="G809">
            <v>1.5</v>
          </cell>
          <cell r="H809">
            <v>2.5</v>
          </cell>
          <cell r="I809">
            <v>11.5</v>
          </cell>
          <cell r="L809">
            <v>16.25</v>
          </cell>
          <cell r="M809">
            <v>-1</v>
          </cell>
          <cell r="P809">
            <v>2319.3618000000001</v>
          </cell>
          <cell r="Q809">
            <v>8.4010920155347599E-2</v>
          </cell>
          <cell r="R809">
            <v>3457.1118000000001</v>
          </cell>
          <cell r="S809">
            <v>3189.1853999999998</v>
          </cell>
          <cell r="T809">
            <v>267.92640000000029</v>
          </cell>
          <cell r="U809">
            <v>0.33320047922375251</v>
          </cell>
          <cell r="V809">
            <v>5184.634500000001</v>
          </cell>
          <cell r="W809">
            <v>6912.8460000000014</v>
          </cell>
          <cell r="X809">
            <v>4547.9250000000002</v>
          </cell>
          <cell r="Y809">
            <v>6063.9000000000005</v>
          </cell>
        </row>
        <row r="810">
          <cell r="B810">
            <v>33255</v>
          </cell>
          <cell r="C810" t="str">
            <v>Northwest Interior Package (Tan/Armorcoat)</v>
          </cell>
          <cell r="D810" t="str">
            <v>Northwest Interior Package (Tan/Armorcoat)</v>
          </cell>
          <cell r="F810">
            <v>0.75</v>
          </cell>
          <cell r="G810">
            <v>1.5</v>
          </cell>
          <cell r="H810">
            <v>2.5</v>
          </cell>
          <cell r="I810">
            <v>11.5</v>
          </cell>
          <cell r="L810">
            <v>16.25</v>
          </cell>
          <cell r="M810">
            <v>-1</v>
          </cell>
          <cell r="P810">
            <v>2355.4818</v>
          </cell>
          <cell r="Q810">
            <v>8.4657404209806109E-2</v>
          </cell>
          <cell r="R810">
            <v>3493.2318</v>
          </cell>
          <cell r="S810">
            <v>3220.5853999999999</v>
          </cell>
          <cell r="T810">
            <v>272.64640000000009</v>
          </cell>
          <cell r="U810">
            <v>0.32623373933109473</v>
          </cell>
          <cell r="V810">
            <v>5184.634500000001</v>
          </cell>
          <cell r="W810">
            <v>6912.8460000000014</v>
          </cell>
          <cell r="X810">
            <v>4547.9250000000002</v>
          </cell>
          <cell r="Y810">
            <v>6063.9000000000005</v>
          </cell>
        </row>
        <row r="811">
          <cell r="B811">
            <v>33256</v>
          </cell>
          <cell r="C811" t="str">
            <v>Northwest Interior Package (Grey/Speckle)</v>
          </cell>
          <cell r="D811" t="str">
            <v>Northwest Interior Package (Grey/Speckle)</v>
          </cell>
          <cell r="F811">
            <v>1</v>
          </cell>
          <cell r="G811">
            <v>2.5</v>
          </cell>
          <cell r="H811">
            <v>2.5</v>
          </cell>
          <cell r="I811">
            <v>11.5</v>
          </cell>
          <cell r="L811">
            <v>17.5</v>
          </cell>
          <cell r="M811">
            <v>1.25</v>
          </cell>
          <cell r="P811">
            <v>2485.0810000000001</v>
          </cell>
          <cell r="Q811">
            <v>0.11805981867273563</v>
          </cell>
          <cell r="R811">
            <v>3715.5810000000001</v>
          </cell>
          <cell r="S811">
            <v>3323.2399</v>
          </cell>
          <cell r="T811">
            <v>392.3411000000001</v>
          </cell>
          <cell r="U811">
            <v>0.30098461099103668</v>
          </cell>
          <cell r="V811">
            <v>5315.4495000000006</v>
          </cell>
          <cell r="W811">
            <v>7087.2660000000014</v>
          </cell>
          <cell r="X811">
            <v>4662.6750000000002</v>
          </cell>
          <cell r="Y811">
            <v>6216.9000000000005</v>
          </cell>
        </row>
        <row r="812">
          <cell r="B812">
            <v>33257</v>
          </cell>
          <cell r="C812" t="str">
            <v>Northwest Interior Package (Tan/Speckle)</v>
          </cell>
          <cell r="D812" t="str">
            <v>Northwest Interior Package (Tan/Speckles)</v>
          </cell>
          <cell r="F812">
            <v>1</v>
          </cell>
          <cell r="G812">
            <v>2.5</v>
          </cell>
          <cell r="H812">
            <v>2.5</v>
          </cell>
          <cell r="I812">
            <v>11.5</v>
          </cell>
          <cell r="L812">
            <v>17.5</v>
          </cell>
          <cell r="M812">
            <v>1.25</v>
          </cell>
          <cell r="P812">
            <v>2485.0810000000001</v>
          </cell>
          <cell r="Q812">
            <v>0.11805981867273563</v>
          </cell>
          <cell r="R812">
            <v>3715.5810000000001</v>
          </cell>
          <cell r="S812">
            <v>3323.2399</v>
          </cell>
          <cell r="T812">
            <v>392.3411000000001</v>
          </cell>
          <cell r="U812">
            <v>0.30098461099103668</v>
          </cell>
          <cell r="V812">
            <v>5315.4495000000006</v>
          </cell>
          <cell r="W812">
            <v>7087.2660000000014</v>
          </cell>
          <cell r="X812">
            <v>4662.6750000000002</v>
          </cell>
          <cell r="Y812">
            <v>6216.9000000000005</v>
          </cell>
        </row>
        <row r="813">
          <cell r="B813">
            <v>33258</v>
          </cell>
          <cell r="C813" t="str">
            <v>Northwest Interior Package (Grey/Armorcoat)</v>
          </cell>
          <cell r="D813" t="str">
            <v>Northwest Interior Package (Grey/Armorcoat)</v>
          </cell>
          <cell r="F813">
            <v>1</v>
          </cell>
          <cell r="G813">
            <v>2.5</v>
          </cell>
          <cell r="H813">
            <v>2.5</v>
          </cell>
          <cell r="I813">
            <v>11.5</v>
          </cell>
          <cell r="L813">
            <v>17.5</v>
          </cell>
          <cell r="M813">
            <v>0.75</v>
          </cell>
          <cell r="P813">
            <v>2485.0810000000001</v>
          </cell>
          <cell r="Q813">
            <v>0.10723152291987829</v>
          </cell>
          <cell r="R813">
            <v>3715.5810000000001</v>
          </cell>
          <cell r="S813">
            <v>3355.7399</v>
          </cell>
          <cell r="T813">
            <v>359.8411000000001</v>
          </cell>
          <cell r="U813">
            <v>0.30098461099103668</v>
          </cell>
          <cell r="V813">
            <v>5315.4495000000006</v>
          </cell>
          <cell r="W813">
            <v>7087.2660000000014</v>
          </cell>
          <cell r="X813">
            <v>4662.6750000000002</v>
          </cell>
          <cell r="Y813">
            <v>6216.9000000000005</v>
          </cell>
        </row>
        <row r="814">
          <cell r="B814">
            <v>33259</v>
          </cell>
          <cell r="C814" t="str">
            <v>Northwest Interior Package (Tan/Armorcoat)</v>
          </cell>
          <cell r="D814" t="str">
            <v>Northwest Interior Package (Tan/Armorcoat)</v>
          </cell>
          <cell r="F814">
            <v>1</v>
          </cell>
          <cell r="G814">
            <v>2.5</v>
          </cell>
          <cell r="H814">
            <v>2.5</v>
          </cell>
          <cell r="I814">
            <v>11.5</v>
          </cell>
          <cell r="L814">
            <v>17.5</v>
          </cell>
          <cell r="M814">
            <v>0.75</v>
          </cell>
          <cell r="P814">
            <v>2485.0810000000001</v>
          </cell>
          <cell r="Q814">
            <v>0.10723152291987829</v>
          </cell>
          <cell r="R814">
            <v>3715.5810000000001</v>
          </cell>
          <cell r="S814">
            <v>3355.7399</v>
          </cell>
          <cell r="T814">
            <v>359.8411000000001</v>
          </cell>
          <cell r="U814">
            <v>0.30098461099103668</v>
          </cell>
          <cell r="V814">
            <v>5315.4495000000006</v>
          </cell>
          <cell r="W814">
            <v>7087.2660000000014</v>
          </cell>
          <cell r="X814">
            <v>4662.6750000000002</v>
          </cell>
          <cell r="Y814">
            <v>6216.9000000000005</v>
          </cell>
        </row>
        <row r="815">
          <cell r="B815">
            <v>33260</v>
          </cell>
          <cell r="C815" t="str">
            <v>Northwest Interior Package (Grey/Speckle)</v>
          </cell>
          <cell r="D815" t="str">
            <v>Northwest Interior Package (Grey/Speckle)</v>
          </cell>
          <cell r="F815">
            <v>0.75</v>
          </cell>
          <cell r="G815">
            <v>2.5</v>
          </cell>
          <cell r="H815">
            <v>2.5</v>
          </cell>
          <cell r="I815">
            <v>6.5</v>
          </cell>
          <cell r="L815">
            <v>12.25</v>
          </cell>
          <cell r="M815">
            <v>1</v>
          </cell>
          <cell r="P815">
            <v>1450.9902</v>
          </cell>
          <cell r="Q815">
            <v>0.13207900225795638</v>
          </cell>
          <cell r="R815">
            <v>2314.7402000000002</v>
          </cell>
          <cell r="S815">
            <v>2044.6808000000001</v>
          </cell>
          <cell r="T815">
            <v>270.0594000000001</v>
          </cell>
          <cell r="U815">
            <v>0.30060231999479103</v>
          </cell>
          <cell r="V815">
            <v>3309.6195000000007</v>
          </cell>
          <cell r="W815">
            <v>4412.8260000000009</v>
          </cell>
          <cell r="X815">
            <v>2903.1750000000002</v>
          </cell>
          <cell r="Y815">
            <v>3870.9</v>
          </cell>
        </row>
        <row r="816">
          <cell r="B816">
            <v>33261</v>
          </cell>
          <cell r="C816" t="str">
            <v>Northwest Interior Package (Tan/Speckle)</v>
          </cell>
          <cell r="D816" t="str">
            <v>Northwest Interior Package (Tan/Speckle)</v>
          </cell>
          <cell r="F816">
            <v>0.75</v>
          </cell>
          <cell r="G816">
            <v>2.5</v>
          </cell>
          <cell r="H816">
            <v>2.5</v>
          </cell>
          <cell r="I816">
            <v>6.5</v>
          </cell>
          <cell r="L816">
            <v>12.25</v>
          </cell>
          <cell r="M816">
            <v>1</v>
          </cell>
          <cell r="P816">
            <v>1487.1102000000001</v>
          </cell>
          <cell r="Q816">
            <v>0.132354867883755</v>
          </cell>
          <cell r="R816">
            <v>2350.8602000000001</v>
          </cell>
          <cell r="S816">
            <v>2076.0807999999997</v>
          </cell>
          <cell r="T816">
            <v>274.77940000000035</v>
          </cell>
          <cell r="U816">
            <v>0.28968867871367099</v>
          </cell>
          <cell r="V816">
            <v>3309.6195000000007</v>
          </cell>
          <cell r="W816">
            <v>4412.8260000000009</v>
          </cell>
          <cell r="X816">
            <v>2903.1750000000002</v>
          </cell>
          <cell r="Y816">
            <v>3870.9</v>
          </cell>
        </row>
        <row r="817">
          <cell r="B817">
            <v>33262</v>
          </cell>
          <cell r="C817" t="str">
            <v>Northwest Interior Package (Grey/Armorcoat)</v>
          </cell>
          <cell r="D817" t="str">
            <v>Northwest Interior Package (Grey/Armorcoat)</v>
          </cell>
          <cell r="F817">
            <v>0.75</v>
          </cell>
          <cell r="G817">
            <v>2.5</v>
          </cell>
          <cell r="H817">
            <v>2.5</v>
          </cell>
          <cell r="I817">
            <v>6.5</v>
          </cell>
          <cell r="L817">
            <v>12.25</v>
          </cell>
          <cell r="M817">
            <v>0</v>
          </cell>
          <cell r="P817">
            <v>1537.3902</v>
          </cell>
          <cell r="Q817">
            <v>9.3375161788218419E-2</v>
          </cell>
          <cell r="R817">
            <v>2401.1401999999998</v>
          </cell>
          <cell r="S817">
            <v>2196.0807999999997</v>
          </cell>
          <cell r="T817">
            <v>205.0594000000001</v>
          </cell>
          <cell r="U817">
            <v>0.31081717070084897</v>
          </cell>
          <cell r="V817">
            <v>3484.0395000000003</v>
          </cell>
          <cell r="W817">
            <v>4645.3860000000004</v>
          </cell>
          <cell r="X817">
            <v>3056.1750000000002</v>
          </cell>
          <cell r="Y817">
            <v>4074.9</v>
          </cell>
        </row>
        <row r="818">
          <cell r="B818">
            <v>33263</v>
          </cell>
          <cell r="C818" t="str">
            <v>Northwest Interior Package (Tan/Armorcoat)</v>
          </cell>
          <cell r="D818" t="str">
            <v>Northwest Interior Package (Tan/Armorcoat)</v>
          </cell>
          <cell r="F818">
            <v>0.75</v>
          </cell>
          <cell r="G818">
            <v>2.5</v>
          </cell>
          <cell r="H818">
            <v>2.5</v>
          </cell>
          <cell r="I818">
            <v>6.5</v>
          </cell>
          <cell r="L818">
            <v>12.25</v>
          </cell>
          <cell r="M818">
            <v>0</v>
          </cell>
          <cell r="P818">
            <v>1573.5101999999999</v>
          </cell>
          <cell r="Q818">
            <v>9.4177871252582479E-2</v>
          </cell>
          <cell r="R818">
            <v>2437.2601999999997</v>
          </cell>
          <cell r="S818">
            <v>2227.4808000000003</v>
          </cell>
          <cell r="T818">
            <v>209.77939999999944</v>
          </cell>
          <cell r="U818">
            <v>0.30044989444006032</v>
          </cell>
          <cell r="V818">
            <v>3484.0395000000003</v>
          </cell>
          <cell r="W818">
            <v>4645.3860000000004</v>
          </cell>
          <cell r="X818">
            <v>3056.1750000000002</v>
          </cell>
          <cell r="Y818">
            <v>4074.9</v>
          </cell>
        </row>
        <row r="819">
          <cell r="B819">
            <v>33264</v>
          </cell>
          <cell r="C819" t="str">
            <v>Northwest Interior Package (Grey/Speckle)</v>
          </cell>
          <cell r="D819" t="str">
            <v>Northwest Interior Package (Grey/Speckle)</v>
          </cell>
          <cell r="F819">
            <v>1</v>
          </cell>
          <cell r="G819">
            <v>2.5</v>
          </cell>
          <cell r="H819">
            <v>2.5</v>
          </cell>
          <cell r="I819">
            <v>11.5</v>
          </cell>
          <cell r="L819">
            <v>17.5</v>
          </cell>
          <cell r="M819">
            <v>1.25</v>
          </cell>
          <cell r="P819">
            <v>2555.9872999999998</v>
          </cell>
          <cell r="Q819">
            <v>0.17529628491524732</v>
          </cell>
          <cell r="R819">
            <v>3786.4872999999998</v>
          </cell>
          <cell r="S819">
            <v>3221.73</v>
          </cell>
          <cell r="T819">
            <v>564.75729999999976</v>
          </cell>
          <cell r="U819">
            <v>0.28236204790280217</v>
          </cell>
          <cell r="V819">
            <v>5276.3197500000015</v>
          </cell>
          <cell r="W819">
            <v>7035.0930000000017</v>
          </cell>
          <cell r="X819">
            <v>4509.6750000000002</v>
          </cell>
          <cell r="Y819">
            <v>6012.9000000000005</v>
          </cell>
        </row>
        <row r="820">
          <cell r="B820">
            <v>33265</v>
          </cell>
          <cell r="C820" t="str">
            <v>Northwest Interior Package (Tan/Speckle)</v>
          </cell>
          <cell r="D820" t="str">
            <v>Northwest Interior Package (Tan/Speckle)</v>
          </cell>
          <cell r="F820">
            <v>1</v>
          </cell>
          <cell r="G820">
            <v>2.5</v>
          </cell>
          <cell r="H820">
            <v>2.5</v>
          </cell>
          <cell r="I820">
            <v>11.5</v>
          </cell>
          <cell r="L820">
            <v>17.5</v>
          </cell>
          <cell r="M820">
            <v>1.25</v>
          </cell>
          <cell r="P820">
            <v>2555.9872999999998</v>
          </cell>
          <cell r="Q820">
            <v>0.17529628491524732</v>
          </cell>
          <cell r="R820">
            <v>3786.4872999999998</v>
          </cell>
          <cell r="S820">
            <v>3221.73</v>
          </cell>
          <cell r="T820">
            <v>564.75729999999976</v>
          </cell>
          <cell r="U820">
            <v>0.28236204790280217</v>
          </cell>
          <cell r="V820">
            <v>5276.3197500000015</v>
          </cell>
          <cell r="W820">
            <v>7035.0930000000017</v>
          </cell>
          <cell r="X820">
            <v>4509.6750000000002</v>
          </cell>
          <cell r="Y820">
            <v>6012.9000000000005</v>
          </cell>
        </row>
        <row r="821">
          <cell r="B821">
            <v>33266</v>
          </cell>
          <cell r="C821" t="str">
            <v>Northwest Interior Package (Grey/Armorcoat)</v>
          </cell>
          <cell r="D821" t="str">
            <v>Northwest Interior Package (Grey/Armorcoat)</v>
          </cell>
          <cell r="F821">
            <v>1</v>
          </cell>
          <cell r="G821">
            <v>2.5</v>
          </cell>
          <cell r="H821">
            <v>2.5</v>
          </cell>
          <cell r="I821">
            <v>11.5</v>
          </cell>
          <cell r="L821">
            <v>17.5</v>
          </cell>
          <cell r="M821">
            <v>0.75</v>
          </cell>
          <cell r="P821">
            <v>2555.9872999999998</v>
          </cell>
          <cell r="Q821">
            <v>0.16355859911561252</v>
          </cell>
          <cell r="R821">
            <v>3786.4872999999998</v>
          </cell>
          <cell r="S821">
            <v>3254.23</v>
          </cell>
          <cell r="T821">
            <v>532.25729999999976</v>
          </cell>
          <cell r="U821">
            <v>0.28236204790280217</v>
          </cell>
          <cell r="V821">
            <v>5276.3197500000015</v>
          </cell>
          <cell r="W821">
            <v>7035.0930000000017</v>
          </cell>
          <cell r="X821">
            <v>4509.6750000000002</v>
          </cell>
          <cell r="Y821">
            <v>6012.9000000000005</v>
          </cell>
        </row>
        <row r="822">
          <cell r="B822">
            <v>33267</v>
          </cell>
          <cell r="C822" t="str">
            <v>Northwest Interior Package (Tan/Armorcoat)</v>
          </cell>
          <cell r="D822" t="str">
            <v>Northwest Interior Package (Tan/Armorcoat)</v>
          </cell>
          <cell r="F822">
            <v>1</v>
          </cell>
          <cell r="G822">
            <v>2.5</v>
          </cell>
          <cell r="H822">
            <v>2.5</v>
          </cell>
          <cell r="I822">
            <v>11.5</v>
          </cell>
          <cell r="L822">
            <v>17.5</v>
          </cell>
          <cell r="M822">
            <v>0.75</v>
          </cell>
          <cell r="P822">
            <v>2555.9872999999998</v>
          </cell>
          <cell r="Q822">
            <v>0.16355859911561252</v>
          </cell>
          <cell r="R822">
            <v>3786.4872999999998</v>
          </cell>
          <cell r="S822">
            <v>3254.23</v>
          </cell>
          <cell r="T822">
            <v>532.25729999999976</v>
          </cell>
          <cell r="U822">
            <v>0.28236204790280217</v>
          </cell>
          <cell r="V822">
            <v>5276.3197500000015</v>
          </cell>
          <cell r="W822">
            <v>7035.0930000000017</v>
          </cell>
          <cell r="X822">
            <v>4509.6750000000002</v>
          </cell>
          <cell r="Y822">
            <v>6012.9000000000005</v>
          </cell>
        </row>
        <row r="823">
          <cell r="B823">
            <v>33274</v>
          </cell>
          <cell r="C823" t="str">
            <v>ProFish Interior Package (Grey)</v>
          </cell>
          <cell r="D823" t="str">
            <v>ProFish Interior Package (Grey)</v>
          </cell>
          <cell r="E823" t="str">
            <v>WR TL</v>
          </cell>
          <cell r="F823">
            <v>3</v>
          </cell>
          <cell r="G823">
            <v>8.75</v>
          </cell>
          <cell r="H823">
            <v>5.5</v>
          </cell>
          <cell r="I823">
            <v>30</v>
          </cell>
          <cell r="L823">
            <v>47.25</v>
          </cell>
          <cell r="M823">
            <v>0</v>
          </cell>
          <cell r="P823">
            <v>2591.2143000000001</v>
          </cell>
          <cell r="Q823">
            <v>5.1077193806794964E-2</v>
          </cell>
          <cell r="R823">
            <v>5922.9642999999996</v>
          </cell>
          <cell r="S823">
            <v>5635.1373000000003</v>
          </cell>
          <cell r="T823">
            <v>287.82699999999932</v>
          </cell>
          <cell r="U823">
            <v>0.31981858810460861</v>
          </cell>
          <cell r="V823">
            <v>8707.9185000000016</v>
          </cell>
          <cell r="W823">
            <v>11610.558000000003</v>
          </cell>
          <cell r="X823">
            <v>7638.5250000000005</v>
          </cell>
          <cell r="Y823">
            <v>10184.700000000001</v>
          </cell>
        </row>
        <row r="824">
          <cell r="B824">
            <v>33275</v>
          </cell>
          <cell r="C824" t="str">
            <v>ProFish Interior Package (Tan)</v>
          </cell>
          <cell r="D824" t="str">
            <v>ProFish Interior Package (Tan)</v>
          </cell>
          <cell r="E824" t="str">
            <v>WR TL</v>
          </cell>
          <cell r="F824">
            <v>3</v>
          </cell>
          <cell r="G824">
            <v>8.75</v>
          </cell>
          <cell r="H824">
            <v>5.5</v>
          </cell>
          <cell r="I824">
            <v>30</v>
          </cell>
          <cell r="L824">
            <v>47.25</v>
          </cell>
          <cell r="M824">
            <v>0</v>
          </cell>
          <cell r="P824">
            <v>3215.0419000000002</v>
          </cell>
          <cell r="Q824">
            <v>0.11689382823271512</v>
          </cell>
          <cell r="R824">
            <v>6546.7919000000002</v>
          </cell>
          <cell r="S824">
            <v>5861.6062999999995</v>
          </cell>
          <cell r="T824">
            <v>685.1856000000007</v>
          </cell>
          <cell r="U824">
            <v>0.24817947021438028</v>
          </cell>
          <cell r="V824">
            <v>8707.9185000000016</v>
          </cell>
          <cell r="W824">
            <v>11610.558000000003</v>
          </cell>
          <cell r="X824">
            <v>7638.5250000000005</v>
          </cell>
          <cell r="Y824">
            <v>10184.700000000001</v>
          </cell>
        </row>
        <row r="825">
          <cell r="B825">
            <v>34344</v>
          </cell>
          <cell r="C825" t="str">
            <v>Folding table with stainless undermount grab rail/drink holder (Weekender)</v>
          </cell>
          <cell r="D825" t="str">
            <v>Folding table upgrade with undermount drink caddy &amp; sst rail (Weekender)</v>
          </cell>
          <cell r="E825" t="str">
            <v>2525/2725 OS</v>
          </cell>
          <cell r="F825">
            <v>0</v>
          </cell>
          <cell r="G825">
            <v>0</v>
          </cell>
          <cell r="H825">
            <v>0</v>
          </cell>
          <cell r="I825">
            <v>1.5</v>
          </cell>
          <cell r="L825">
            <v>1.5</v>
          </cell>
          <cell r="M825">
            <v>1</v>
          </cell>
          <cell r="P825">
            <v>724.72</v>
          </cell>
          <cell r="Q825">
            <v>0.1969534930774344</v>
          </cell>
          <cell r="R825">
            <v>828.22</v>
          </cell>
          <cell r="S825">
            <v>691.94</v>
          </cell>
          <cell r="T825">
            <v>136.27999999999997</v>
          </cell>
          <cell r="U825">
            <v>0.38854189737910666</v>
          </cell>
          <cell r="V825">
            <v>1354.5</v>
          </cell>
          <cell r="W825">
            <v>1806</v>
          </cell>
          <cell r="X825">
            <v>1136.0250000000001</v>
          </cell>
          <cell r="Y825">
            <v>1514.7</v>
          </cell>
        </row>
        <row r="826">
          <cell r="B826">
            <v>34345</v>
          </cell>
          <cell r="C826" t="str">
            <v>Folding table with stainless undermount grab rail/drink holder (Weekender)</v>
          </cell>
          <cell r="D826" t="str">
            <v>Folding table upgrade with undermount drink caddy &amp; sst rail (Weekender)</v>
          </cell>
          <cell r="E826" t="str">
            <v>2825/3025 OS</v>
          </cell>
          <cell r="F826">
            <v>0</v>
          </cell>
          <cell r="G826">
            <v>0</v>
          </cell>
          <cell r="H826">
            <v>0</v>
          </cell>
          <cell r="I826">
            <v>1.5</v>
          </cell>
          <cell r="L826">
            <v>1.5</v>
          </cell>
          <cell r="M826">
            <v>1</v>
          </cell>
          <cell r="P826">
            <v>736.13</v>
          </cell>
          <cell r="Q826">
            <v>0.21344336214122603</v>
          </cell>
          <cell r="R826">
            <v>839.63</v>
          </cell>
          <cell r="S826">
            <v>691.94</v>
          </cell>
          <cell r="T826">
            <v>147.68999999999994</v>
          </cell>
          <cell r="U826">
            <v>0.38011812476928758</v>
          </cell>
          <cell r="V826">
            <v>1354.5</v>
          </cell>
          <cell r="W826">
            <v>1806</v>
          </cell>
          <cell r="X826">
            <v>1136.0250000000001</v>
          </cell>
          <cell r="Y826">
            <v>1514.7</v>
          </cell>
        </row>
        <row r="827">
          <cell r="B827">
            <v>33299</v>
          </cell>
          <cell r="C827" t="str">
            <v>Folding table with stainless undermount grab rail/drink holder (Destination)</v>
          </cell>
          <cell r="D827" t="str">
            <v>Folding table upgrade with undermount drink caddy &amp; sst rail (Destination)</v>
          </cell>
          <cell r="E827" t="str">
            <v>2825/3025 OS</v>
          </cell>
          <cell r="F827">
            <v>0</v>
          </cell>
          <cell r="G827">
            <v>0</v>
          </cell>
          <cell r="H827">
            <v>0</v>
          </cell>
          <cell r="I827">
            <v>1.5</v>
          </cell>
          <cell r="L827">
            <v>1.5</v>
          </cell>
          <cell r="M827">
            <v>1</v>
          </cell>
          <cell r="P827">
            <v>745.5</v>
          </cell>
          <cell r="Q827">
            <v>0.20816256830601088</v>
          </cell>
          <cell r="R827">
            <v>849</v>
          </cell>
          <cell r="S827">
            <v>702.72</v>
          </cell>
          <cell r="T827">
            <v>146.27999999999997</v>
          </cell>
          <cell r="U827">
            <v>0.37320044296788485</v>
          </cell>
          <cell r="V827">
            <v>1354.5</v>
          </cell>
          <cell r="W827">
            <v>1806</v>
          </cell>
          <cell r="X827">
            <v>1136.0250000000001</v>
          </cell>
          <cell r="Y827">
            <v>1514.7</v>
          </cell>
        </row>
        <row r="828">
          <cell r="B828">
            <v>34991</v>
          </cell>
          <cell r="C828" t="str">
            <v>Folding table with stainless undermount grab rail/drink holder (3025 GFX)</v>
          </cell>
          <cell r="D828" t="str">
            <v>Folding table with stainless undermount grab rail/drink holder (3025 OS)</v>
          </cell>
          <cell r="E828" t="str">
            <v>3025 GFX</v>
          </cell>
          <cell r="F828">
            <v>0</v>
          </cell>
          <cell r="G828">
            <v>0</v>
          </cell>
          <cell r="H828">
            <v>0</v>
          </cell>
          <cell r="I828">
            <v>1.5</v>
          </cell>
          <cell r="L828">
            <v>1.5</v>
          </cell>
          <cell r="M828">
            <v>1</v>
          </cell>
          <cell r="P828">
            <v>753.3</v>
          </cell>
          <cell r="Q828">
            <v>0.21927964594213817</v>
          </cell>
          <cell r="R828">
            <v>856.8</v>
          </cell>
          <cell r="S828">
            <v>702.71</v>
          </cell>
          <cell r="T828">
            <v>154.08999999999992</v>
          </cell>
          <cell r="U828">
            <v>0.36744186046511629</v>
          </cell>
          <cell r="V828">
            <v>1354.5</v>
          </cell>
          <cell r="W828">
            <v>1806</v>
          </cell>
          <cell r="Y828">
            <v>1515</v>
          </cell>
        </row>
        <row r="829">
          <cell r="B829">
            <v>32821</v>
          </cell>
          <cell r="C829" t="str">
            <v>Folding table with stainless undermount grab rail/drink holder</v>
          </cell>
          <cell r="D829" t="str">
            <v>Folding table upgrade with undermount drink caddy &amp; sst rail</v>
          </cell>
          <cell r="E829" t="str">
            <v>3125/3425 GFX</v>
          </cell>
          <cell r="F829" t="str">
            <v/>
          </cell>
          <cell r="G829">
            <v>0</v>
          </cell>
          <cell r="H829">
            <v>0</v>
          </cell>
          <cell r="I829">
            <v>1.5</v>
          </cell>
          <cell r="L829">
            <v>1.5</v>
          </cell>
          <cell r="M829">
            <v>1</v>
          </cell>
          <cell r="P829">
            <v>788.95</v>
          </cell>
          <cell r="Q829" t="e">
            <v>#VALUE!</v>
          </cell>
          <cell r="R829" t="e">
            <v>#VALUE!</v>
          </cell>
          <cell r="S829">
            <v>702.44</v>
          </cell>
          <cell r="T829" t="e">
            <v>#VALUE!</v>
          </cell>
          <cell r="U829" t="e">
            <v>#VALUE!</v>
          </cell>
          <cell r="V829">
            <v>1423.5</v>
          </cell>
          <cell r="W829">
            <v>1898</v>
          </cell>
          <cell r="X829">
            <v>1220.1750000000002</v>
          </cell>
          <cell r="Y829">
            <v>1626.9</v>
          </cell>
        </row>
        <row r="830">
          <cell r="B830">
            <v>34450</v>
          </cell>
          <cell r="C830" t="str">
            <v>Cabinet, V-berth Nightstand Sapele</v>
          </cell>
          <cell r="D830" t="str">
            <v>V-berth wood nightstand with drawer storage</v>
          </cell>
          <cell r="E830" t="str">
            <v>3125/3425 GFX</v>
          </cell>
          <cell r="F830">
            <v>0</v>
          </cell>
          <cell r="G830">
            <v>0</v>
          </cell>
          <cell r="H830">
            <v>0</v>
          </cell>
          <cell r="I830">
            <v>2</v>
          </cell>
          <cell r="L830">
            <v>2</v>
          </cell>
          <cell r="M830">
            <v>1.5</v>
          </cell>
          <cell r="P830">
            <v>888.65</v>
          </cell>
          <cell r="Q830">
            <v>0.51026802789137682</v>
          </cell>
          <cell r="R830">
            <v>1026.6500000000001</v>
          </cell>
          <cell r="S830">
            <v>679.78</v>
          </cell>
          <cell r="T830">
            <v>346.87000000000012</v>
          </cell>
          <cell r="U830">
            <v>0.41626154939587773</v>
          </cell>
          <cell r="V830">
            <v>1758.75</v>
          </cell>
          <cell r="W830">
            <v>2345</v>
          </cell>
          <cell r="X830">
            <v>1067.1750000000002</v>
          </cell>
          <cell r="Y830">
            <v>1422.9</v>
          </cell>
        </row>
        <row r="831">
          <cell r="B831">
            <v>27885</v>
          </cell>
          <cell r="C831" t="str">
            <v>Interior port side cabin roof rod holders &amp; net holder</v>
          </cell>
          <cell r="D831" t="str">
            <v>Interior port side cabin roof rod holders (Weekender)</v>
          </cell>
          <cell r="E831" t="str">
            <v>ALL OS</v>
          </cell>
          <cell r="F831">
            <v>0</v>
          </cell>
          <cell r="G831">
            <v>0</v>
          </cell>
          <cell r="H831">
            <v>0</v>
          </cell>
          <cell r="I831">
            <v>1.5</v>
          </cell>
          <cell r="L831">
            <v>1.5</v>
          </cell>
          <cell r="M831">
            <v>0</v>
          </cell>
          <cell r="P831">
            <v>102.14</v>
          </cell>
          <cell r="Q831">
            <v>3.2847815168257119E-2</v>
          </cell>
          <cell r="R831">
            <v>205.64</v>
          </cell>
          <cell r="S831">
            <v>199.1</v>
          </cell>
          <cell r="T831">
            <v>6.539999999999992</v>
          </cell>
          <cell r="U831">
            <v>0.52363909708250966</v>
          </cell>
          <cell r="V831">
            <v>431.68950000000007</v>
          </cell>
          <cell r="W831">
            <v>575.58600000000013</v>
          </cell>
          <cell r="X831">
            <v>378.67500000000001</v>
          </cell>
          <cell r="Y831">
            <v>504.90000000000003</v>
          </cell>
        </row>
        <row r="832">
          <cell r="B832">
            <v>27887</v>
          </cell>
          <cell r="C832" t="str">
            <v>Interior port side cabin roof rod holders &amp; net holder</v>
          </cell>
          <cell r="D832" t="str">
            <v>Interior port side cabin roof rod holders (Destination)</v>
          </cell>
          <cell r="E832" t="str">
            <v>ALL OS/GFX</v>
          </cell>
          <cell r="F832">
            <v>0</v>
          </cell>
          <cell r="G832">
            <v>0</v>
          </cell>
          <cell r="H832">
            <v>0</v>
          </cell>
          <cell r="I832">
            <v>1.5</v>
          </cell>
          <cell r="L832">
            <v>1.5</v>
          </cell>
          <cell r="M832">
            <v>0</v>
          </cell>
          <cell r="P832">
            <v>375.8</v>
          </cell>
          <cell r="Q832">
            <v>4.6757954967350294E-2</v>
          </cell>
          <cell r="R832">
            <v>479.3</v>
          </cell>
          <cell r="S832">
            <v>457.89</v>
          </cell>
          <cell r="T832">
            <v>21.410000000000025</v>
          </cell>
          <cell r="U832">
            <v>0.49808864238370726</v>
          </cell>
          <cell r="V832">
            <v>954.94950000000017</v>
          </cell>
          <cell r="W832">
            <v>1273.2660000000003</v>
          </cell>
          <cell r="X832">
            <v>837.67500000000007</v>
          </cell>
          <cell r="Y832">
            <v>1116.9000000000001</v>
          </cell>
        </row>
        <row r="833">
          <cell r="B833">
            <v>32898</v>
          </cell>
          <cell r="C833" t="str">
            <v>Electric flush toilet upgrade</v>
          </cell>
          <cell r="D833" t="str">
            <v>Electric flush toilet upgrade</v>
          </cell>
          <cell r="E833" t="str">
            <v>ALL OS</v>
          </cell>
          <cell r="F833">
            <v>0</v>
          </cell>
          <cell r="G833">
            <v>0</v>
          </cell>
          <cell r="H833">
            <v>0</v>
          </cell>
          <cell r="I833">
            <v>4</v>
          </cell>
          <cell r="L833">
            <v>4</v>
          </cell>
          <cell r="M833">
            <v>0</v>
          </cell>
          <cell r="P833">
            <v>279.05</v>
          </cell>
          <cell r="Q833">
            <v>-1.2700332627759475E-2</v>
          </cell>
          <cell r="R833">
            <v>555.04999999999995</v>
          </cell>
          <cell r="S833">
            <v>562.19000000000005</v>
          </cell>
          <cell r="T833">
            <v>-7.1400000000001</v>
          </cell>
          <cell r="U833">
            <v>0.50470642668062304</v>
          </cell>
          <cell r="V833">
            <v>1120.6485000000002</v>
          </cell>
          <cell r="W833">
            <v>1494.1980000000003</v>
          </cell>
          <cell r="X833">
            <v>983.02500000000009</v>
          </cell>
          <cell r="Y833">
            <v>1310.7</v>
          </cell>
        </row>
        <row r="834">
          <cell r="B834">
            <v>34265</v>
          </cell>
          <cell r="C834" t="str">
            <v>Microwave with overhead cabinet over starboard galley</v>
          </cell>
          <cell r="D834" t="str">
            <v>Microwave with overhead cabinet over starboard galley</v>
          </cell>
          <cell r="E834" t="str">
            <v>3125/3425 GFX</v>
          </cell>
          <cell r="F834">
            <v>0</v>
          </cell>
          <cell r="G834">
            <v>0</v>
          </cell>
          <cell r="H834">
            <v>0</v>
          </cell>
          <cell r="I834">
            <v>5</v>
          </cell>
          <cell r="L834">
            <v>5</v>
          </cell>
          <cell r="M834">
            <v>0</v>
          </cell>
          <cell r="P834">
            <v>628.11</v>
          </cell>
          <cell r="Q834">
            <v>4.8383968972204226E-2</v>
          </cell>
          <cell r="R834">
            <v>973.11</v>
          </cell>
          <cell r="S834">
            <v>928.2</v>
          </cell>
          <cell r="T834">
            <v>44.909999999999968</v>
          </cell>
          <cell r="U834">
            <v>0.42631163320873383</v>
          </cell>
          <cell r="V834">
            <v>1696.2345</v>
          </cell>
          <cell r="W834">
            <v>2261.6460000000002</v>
          </cell>
          <cell r="X834">
            <v>1487.9250000000002</v>
          </cell>
          <cell r="Y834">
            <v>1983.9</v>
          </cell>
        </row>
        <row r="835">
          <cell r="B835">
            <v>32630</v>
          </cell>
          <cell r="C835" t="str">
            <v>Single burner diesel stove w/pot holder</v>
          </cell>
          <cell r="D835" t="str">
            <v>Single burner diesel stove w/pot holder</v>
          </cell>
          <cell r="E835" t="str">
            <v>2525/2725 OS</v>
          </cell>
          <cell r="F835">
            <v>0</v>
          </cell>
          <cell r="G835">
            <v>0</v>
          </cell>
          <cell r="H835">
            <v>0</v>
          </cell>
          <cell r="I835">
            <v>5</v>
          </cell>
          <cell r="L835">
            <v>5</v>
          </cell>
          <cell r="M835">
            <v>0</v>
          </cell>
          <cell r="P835">
            <v>1186.98</v>
          </cell>
          <cell r="Q835">
            <v>3.777214778285079E-2</v>
          </cell>
          <cell r="R835">
            <v>1531.98</v>
          </cell>
          <cell r="S835">
            <v>1476.22</v>
          </cell>
          <cell r="T835">
            <v>55.759999999999991</v>
          </cell>
          <cell r="U835">
            <v>0.45620956792588457</v>
          </cell>
          <cell r="V835">
            <v>2817.2250000000004</v>
          </cell>
          <cell r="W835">
            <v>3756.3000000000006</v>
          </cell>
          <cell r="X835">
            <v>2471.25</v>
          </cell>
          <cell r="Y835">
            <v>3295</v>
          </cell>
        </row>
        <row r="836">
          <cell r="B836">
            <v>34225</v>
          </cell>
          <cell r="C836" t="str">
            <v>Double burner diesel stove w/pot holders</v>
          </cell>
          <cell r="D836" t="str">
            <v>Double burner diesel stove w/pot holders</v>
          </cell>
          <cell r="E836" t="str">
            <v>2825/3025 OS</v>
          </cell>
          <cell r="F836">
            <v>0</v>
          </cell>
          <cell r="G836">
            <v>0</v>
          </cell>
          <cell r="H836">
            <v>0</v>
          </cell>
          <cell r="I836">
            <v>5</v>
          </cell>
          <cell r="L836">
            <v>5</v>
          </cell>
          <cell r="M836">
            <v>0</v>
          </cell>
          <cell r="P836">
            <v>1849.05</v>
          </cell>
          <cell r="Q836">
            <v>0.2437361117409643</v>
          </cell>
          <cell r="R836">
            <v>2194.0500000000002</v>
          </cell>
          <cell r="S836">
            <v>1764.08</v>
          </cell>
          <cell r="T836">
            <v>429.97000000000025</v>
          </cell>
          <cell r="U836">
            <v>0.3560501001562878</v>
          </cell>
          <cell r="V836">
            <v>3407.1750000000002</v>
          </cell>
          <cell r="W836">
            <v>4542.9000000000005</v>
          </cell>
          <cell r="X836">
            <v>2988.75</v>
          </cell>
          <cell r="Y836">
            <v>3985</v>
          </cell>
        </row>
        <row r="837">
          <cell r="B837">
            <v>34266</v>
          </cell>
          <cell r="C837" t="str">
            <v>Drawer style fridge upgrade</v>
          </cell>
          <cell r="D837" t="str">
            <v>Drawer style fridge upgrade</v>
          </cell>
          <cell r="E837" t="str">
            <v>3125/3425 GFX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L837">
            <v>0</v>
          </cell>
          <cell r="M837">
            <v>0</v>
          </cell>
          <cell r="P837">
            <v>312.87</v>
          </cell>
          <cell r="Q837">
            <v>0.10313094986249206</v>
          </cell>
          <cell r="R837">
            <v>312.87</v>
          </cell>
          <cell r="S837">
            <v>283.62</v>
          </cell>
          <cell r="T837">
            <v>29.25</v>
          </cell>
          <cell r="U837">
            <v>0.42460689655172412</v>
          </cell>
          <cell r="V837">
            <v>543.75</v>
          </cell>
          <cell r="W837">
            <v>725</v>
          </cell>
          <cell r="X837">
            <v>378.67500000000001</v>
          </cell>
          <cell r="Y837">
            <v>504.90000000000003</v>
          </cell>
        </row>
        <row r="838">
          <cell r="L838" t="str">
            <v/>
          </cell>
          <cell r="S838" t="str">
            <v/>
          </cell>
        </row>
        <row r="839">
          <cell r="B839" t="str">
            <v>Electronic Options</v>
          </cell>
          <cell r="L839" t="str">
            <v/>
          </cell>
          <cell r="M839" t="e">
            <v>#VALUE!</v>
          </cell>
          <cell r="S839">
            <v>0</v>
          </cell>
          <cell r="V839" t="str">
            <v>increase for section</v>
          </cell>
          <cell r="W839">
            <v>0.08</v>
          </cell>
          <cell r="Y839">
            <v>0.08</v>
          </cell>
        </row>
        <row r="840">
          <cell r="B840">
            <v>32005</v>
          </cell>
          <cell r="C840" t="str">
            <v>Twin engine remote battery management upgrade</v>
          </cell>
          <cell r="D840" t="str">
            <v>Twin engine battery management upgrade</v>
          </cell>
          <cell r="E840" t="str">
            <v>ALL OS</v>
          </cell>
          <cell r="F840">
            <v>0</v>
          </cell>
          <cell r="G840">
            <v>0</v>
          </cell>
          <cell r="H840">
            <v>0</v>
          </cell>
          <cell r="I840">
            <v>1</v>
          </cell>
          <cell r="L840">
            <v>1</v>
          </cell>
          <cell r="M840">
            <v>0.5</v>
          </cell>
          <cell r="P840">
            <v>250.58</v>
          </cell>
          <cell r="Q840">
            <v>0.14294910768570518</v>
          </cell>
          <cell r="R840">
            <v>319.58000000000004</v>
          </cell>
          <cell r="S840">
            <v>279.61</v>
          </cell>
          <cell r="T840">
            <v>39.970000000000027</v>
          </cell>
          <cell r="U840">
            <v>0.46668936215660556</v>
          </cell>
          <cell r="V840">
            <v>599.23800000000006</v>
          </cell>
          <cell r="W840">
            <v>798.98400000000015</v>
          </cell>
          <cell r="X840">
            <v>554.85</v>
          </cell>
          <cell r="Y840">
            <v>739.80000000000007</v>
          </cell>
        </row>
        <row r="841">
          <cell r="B841">
            <v>31765</v>
          </cell>
          <cell r="C841" t="str">
            <v>Triple engine remote battery management upgrade</v>
          </cell>
          <cell r="D841" t="str">
            <v>Triple engine battery management upgrade</v>
          </cell>
          <cell r="E841" t="str">
            <v>3425 GFX</v>
          </cell>
          <cell r="F841">
            <v>0</v>
          </cell>
          <cell r="G841">
            <v>0</v>
          </cell>
          <cell r="H841">
            <v>0</v>
          </cell>
          <cell r="I841">
            <v>1</v>
          </cell>
          <cell r="L841">
            <v>1</v>
          </cell>
          <cell r="M841">
            <v>0.5</v>
          </cell>
          <cell r="P841">
            <v>230.04</v>
          </cell>
          <cell r="Q841">
            <v>0.13041506010433207</v>
          </cell>
          <cell r="R841">
            <v>299.03999999999996</v>
          </cell>
          <cell r="S841">
            <v>264.53999999999996</v>
          </cell>
          <cell r="T841">
            <v>34.5</v>
          </cell>
          <cell r="U841">
            <v>0.50096622710842786</v>
          </cell>
          <cell r="V841">
            <v>599.23800000000006</v>
          </cell>
          <cell r="W841">
            <v>798.98400000000015</v>
          </cell>
          <cell r="X841">
            <v>554.85</v>
          </cell>
          <cell r="Y841">
            <v>739.80000000000007</v>
          </cell>
        </row>
        <row r="842">
          <cell r="B842">
            <v>34102</v>
          </cell>
          <cell r="C842" t="str">
            <v>Garmin Base Electronics Package</v>
          </cell>
          <cell r="D842" t="str">
            <v>Garmin factory installed base electronics package</v>
          </cell>
          <cell r="F842">
            <v>0</v>
          </cell>
          <cell r="G842">
            <v>0</v>
          </cell>
          <cell r="H842">
            <v>0</v>
          </cell>
          <cell r="I842">
            <v>13.5</v>
          </cell>
          <cell r="L842">
            <v>13.5</v>
          </cell>
          <cell r="M842">
            <v>0</v>
          </cell>
          <cell r="P842">
            <v>7338.19</v>
          </cell>
          <cell r="Q842">
            <v>-5.1311407518897324E-2</v>
          </cell>
          <cell r="R842">
            <v>8269.6899999999987</v>
          </cell>
          <cell r="S842">
            <v>8716.9700000000012</v>
          </cell>
          <cell r="T842">
            <v>-447.28000000000247</v>
          </cell>
          <cell r="U842">
            <v>0.32581758891266699</v>
          </cell>
          <cell r="V842">
            <v>12266.25</v>
          </cell>
          <cell r="W842">
            <v>16355</v>
          </cell>
          <cell r="X842">
            <v>12266.25</v>
          </cell>
          <cell r="Y842">
            <v>16355</v>
          </cell>
        </row>
        <row r="843">
          <cell r="B843">
            <v>35954</v>
          </cell>
          <cell r="C843" t="str">
            <v>NEW Garmin Base Electronics Package</v>
          </cell>
          <cell r="D843" t="str">
            <v>Garmin factory installed base electronics package</v>
          </cell>
          <cell r="E843" t="str">
            <v>OS</v>
          </cell>
          <cell r="F843">
            <v>0</v>
          </cell>
          <cell r="G843">
            <v>0</v>
          </cell>
          <cell r="H843">
            <v>0</v>
          </cell>
          <cell r="I843">
            <v>13.5</v>
          </cell>
          <cell r="L843">
            <v>13.5</v>
          </cell>
          <cell r="M843" t="e">
            <v>#N/A</v>
          </cell>
          <cell r="O843">
            <v>-511</v>
          </cell>
          <cell r="P843">
            <v>7338.19</v>
          </cell>
          <cell r="Q843" t="e">
            <v>#VALUE!</v>
          </cell>
          <cell r="R843">
            <v>7758.6899999999987</v>
          </cell>
          <cell r="S843" t="str">
            <v/>
          </cell>
          <cell r="T843" t="e">
            <v>#VALUE!</v>
          </cell>
          <cell r="U843">
            <v>0.40963761912914465</v>
          </cell>
          <cell r="V843">
            <v>13142.25</v>
          </cell>
          <cell r="W843">
            <v>17523</v>
          </cell>
          <cell r="X843">
            <v>0</v>
          </cell>
        </row>
        <row r="844">
          <cell r="B844">
            <v>35957</v>
          </cell>
          <cell r="C844" t="str">
            <v>NEW Garmin Base Electronics Package</v>
          </cell>
          <cell r="D844" t="str">
            <v>Garmin factory installed base electronics package</v>
          </cell>
          <cell r="F844">
            <v>0</v>
          </cell>
          <cell r="G844">
            <v>0</v>
          </cell>
          <cell r="H844">
            <v>0</v>
          </cell>
          <cell r="I844">
            <v>12.5</v>
          </cell>
          <cell r="L844">
            <v>12.5</v>
          </cell>
          <cell r="M844" t="e">
            <v>#N/A</v>
          </cell>
          <cell r="O844">
            <v>-4607</v>
          </cell>
          <cell r="P844">
            <v>7338.19</v>
          </cell>
          <cell r="Q844" t="e">
            <v>#VALUE!</v>
          </cell>
          <cell r="R844">
            <v>3593.6899999999987</v>
          </cell>
          <cell r="S844" t="str">
            <v/>
          </cell>
          <cell r="T844" t="e">
            <v>#VALUE!</v>
          </cell>
          <cell r="U844">
            <v>0.32446261572442336</v>
          </cell>
          <cell r="V844">
            <v>5319.75</v>
          </cell>
          <cell r="W844">
            <v>7093</v>
          </cell>
          <cell r="X844">
            <v>0</v>
          </cell>
        </row>
        <row r="845">
          <cell r="B845">
            <v>34103</v>
          </cell>
          <cell r="C845" t="str">
            <v>Upgrade to single Garmin 16" screen at main helm</v>
          </cell>
          <cell r="D845" t="str">
            <v>Upgrade to single Garmin 16" screen at main helm</v>
          </cell>
          <cell r="E845" t="str">
            <v>OS</v>
          </cell>
          <cell r="F845">
            <v>0</v>
          </cell>
          <cell r="G845">
            <v>0</v>
          </cell>
          <cell r="H845">
            <v>0</v>
          </cell>
          <cell r="I845">
            <v>0.5</v>
          </cell>
          <cell r="L845">
            <v>0.5</v>
          </cell>
          <cell r="M845">
            <v>0</v>
          </cell>
          <cell r="O845">
            <v>-178</v>
          </cell>
          <cell r="P845">
            <v>1959.32</v>
          </cell>
          <cell r="Q845">
            <v>-0.14242129424099603</v>
          </cell>
          <cell r="R845">
            <v>1815.82</v>
          </cell>
          <cell r="S845">
            <v>2117.38</v>
          </cell>
          <cell r="T845">
            <v>-301.56000000000017</v>
          </cell>
          <cell r="U845">
            <v>0.25527735055880246</v>
          </cell>
          <cell r="V845">
            <v>2438.25</v>
          </cell>
          <cell r="W845">
            <v>3251</v>
          </cell>
          <cell r="X845">
            <v>4091.25</v>
          </cell>
          <cell r="Y845">
            <v>5455</v>
          </cell>
        </row>
        <row r="846">
          <cell r="B846">
            <v>35977</v>
          </cell>
          <cell r="C846" t="str">
            <v>NEW Upgrade to single Garmin 12" screen at main helm</v>
          </cell>
          <cell r="D846" t="str">
            <v>Upgrade to single Garmin 12" screen at main helm</v>
          </cell>
          <cell r="F846">
            <v>0</v>
          </cell>
          <cell r="G846">
            <v>0</v>
          </cell>
          <cell r="H846">
            <v>0</v>
          </cell>
          <cell r="I846">
            <v>0.5</v>
          </cell>
          <cell r="L846">
            <v>0.5</v>
          </cell>
          <cell r="M846" t="e">
            <v>#N/A</v>
          </cell>
          <cell r="O846">
            <v>357</v>
          </cell>
          <cell r="P846">
            <v>1959.32</v>
          </cell>
          <cell r="Q846" t="e">
            <v>#VALUE!</v>
          </cell>
          <cell r="R846">
            <v>2350.8199999999997</v>
          </cell>
          <cell r="S846" t="str">
            <v/>
          </cell>
          <cell r="T846" t="e">
            <v>#VALUE!</v>
          </cell>
          <cell r="U846">
            <v>0.25654016445287803</v>
          </cell>
          <cell r="V846">
            <v>3162</v>
          </cell>
          <cell r="W846">
            <v>4216</v>
          </cell>
          <cell r="X846">
            <v>0</v>
          </cell>
        </row>
        <row r="847">
          <cell r="B847">
            <v>34108</v>
          </cell>
          <cell r="C847" t="str">
            <v>Add second Garmin 12" screen at main helm</v>
          </cell>
          <cell r="D847" t="str">
            <v>Add second Garmin 12" screen at main helm</v>
          </cell>
          <cell r="F847">
            <v>0</v>
          </cell>
          <cell r="G847">
            <v>0</v>
          </cell>
          <cell r="H847">
            <v>0</v>
          </cell>
          <cell r="I847">
            <v>2.25</v>
          </cell>
          <cell r="L847">
            <v>2.25</v>
          </cell>
          <cell r="M847">
            <v>0.25</v>
          </cell>
          <cell r="O847">
            <v>-399</v>
          </cell>
          <cell r="P847">
            <v>4002.6</v>
          </cell>
          <cell r="Q847">
            <v>-0.1325223628458278</v>
          </cell>
          <cell r="R847">
            <v>3758.8500000000004</v>
          </cell>
          <cell r="S847">
            <v>4333.08</v>
          </cell>
          <cell r="T847">
            <v>-574.22999999999956</v>
          </cell>
          <cell r="U847">
            <v>0.35398298530549105</v>
          </cell>
          <cell r="V847">
            <v>5818.5</v>
          </cell>
          <cell r="W847">
            <v>7758</v>
          </cell>
          <cell r="X847">
            <v>6213.75</v>
          </cell>
          <cell r="Y847">
            <v>8285</v>
          </cell>
        </row>
        <row r="848">
          <cell r="B848">
            <v>35978</v>
          </cell>
          <cell r="C848" t="str">
            <v>NEW Add Garmin 9" screen at aft cockpit helm</v>
          </cell>
          <cell r="D848" t="str">
            <v>Add Garmin 9" screen at aft cockpit helm</v>
          </cell>
          <cell r="F848">
            <v>0</v>
          </cell>
          <cell r="G848">
            <v>0</v>
          </cell>
          <cell r="H848">
            <v>0</v>
          </cell>
          <cell r="I848">
            <v>3.25</v>
          </cell>
          <cell r="L848">
            <v>3.25</v>
          </cell>
          <cell r="M848" t="e">
            <v>#N/A</v>
          </cell>
          <cell r="O848">
            <v>1307</v>
          </cell>
          <cell r="P848">
            <v>0</v>
          </cell>
          <cell r="Q848" t="e">
            <v>#VALUE!</v>
          </cell>
          <cell r="R848">
            <v>1531.25</v>
          </cell>
          <cell r="S848" t="str">
            <v/>
          </cell>
          <cell r="T848" t="e">
            <v>#VALUE!</v>
          </cell>
          <cell r="U848">
            <v>0.36613888026492808</v>
          </cell>
          <cell r="V848">
            <v>2415.75</v>
          </cell>
          <cell r="W848">
            <v>3221</v>
          </cell>
          <cell r="X848">
            <v>0</v>
          </cell>
        </row>
        <row r="849">
          <cell r="B849">
            <v>34104</v>
          </cell>
          <cell r="C849" t="str">
            <v>Add Garmin VHF Radio at main helm</v>
          </cell>
          <cell r="D849" t="str">
            <v>Add Garmin VHF Radio at main helm</v>
          </cell>
          <cell r="F849">
            <v>0</v>
          </cell>
          <cell r="G849">
            <v>0</v>
          </cell>
          <cell r="H849">
            <v>0</v>
          </cell>
          <cell r="I849">
            <v>6.25</v>
          </cell>
          <cell r="L849">
            <v>6.25</v>
          </cell>
          <cell r="M849">
            <v>0</v>
          </cell>
          <cell r="P849">
            <v>899.03</v>
          </cell>
          <cell r="Q849">
            <v>-3.3489417493912923E-3</v>
          </cell>
          <cell r="R849">
            <v>1330.28</v>
          </cell>
          <cell r="S849">
            <v>1334.75</v>
          </cell>
          <cell r="T849">
            <v>-4.4700000000000273</v>
          </cell>
          <cell r="U849">
            <v>0.36712100668426945</v>
          </cell>
          <cell r="V849">
            <v>2101.9500000000003</v>
          </cell>
          <cell r="W849">
            <v>2802.6000000000004</v>
          </cell>
          <cell r="X849">
            <v>1946.25</v>
          </cell>
          <cell r="Y849">
            <v>2595</v>
          </cell>
        </row>
        <row r="850">
          <cell r="B850">
            <v>35979</v>
          </cell>
          <cell r="C850" t="str">
            <v>NEW Add Garmin 18" Radar Dome</v>
          </cell>
          <cell r="D850" t="str">
            <v>Add Garmin 18" Radar Dome</v>
          </cell>
          <cell r="F850">
            <v>0</v>
          </cell>
          <cell r="G850">
            <v>0</v>
          </cell>
          <cell r="H850">
            <v>0</v>
          </cell>
          <cell r="I850">
            <v>1</v>
          </cell>
          <cell r="L850">
            <v>1</v>
          </cell>
          <cell r="M850" t="e">
            <v>#N/A</v>
          </cell>
          <cell r="O850">
            <v>1781</v>
          </cell>
          <cell r="P850">
            <v>0</v>
          </cell>
          <cell r="Q850" t="e">
            <v>#VALUE!</v>
          </cell>
          <cell r="R850">
            <v>1850</v>
          </cell>
          <cell r="S850" t="str">
            <v/>
          </cell>
          <cell r="T850" t="e">
            <v>#VALUE!</v>
          </cell>
          <cell r="U850">
            <v>0.31500509117837638</v>
          </cell>
          <cell r="V850">
            <v>2700.75</v>
          </cell>
          <cell r="W850">
            <v>3601</v>
          </cell>
          <cell r="X850">
            <v>0</v>
          </cell>
        </row>
        <row r="851">
          <cell r="B851">
            <v>34105</v>
          </cell>
          <cell r="C851" t="str">
            <v>Add Garmin 12" screen at aft cockpit helm</v>
          </cell>
          <cell r="D851" t="str">
            <v>Add Garmin 12" screen at aft cockpit helm</v>
          </cell>
          <cell r="F851">
            <v>0</v>
          </cell>
          <cell r="G851">
            <v>0</v>
          </cell>
          <cell r="H851">
            <v>0</v>
          </cell>
          <cell r="I851">
            <v>3.25</v>
          </cell>
          <cell r="L851">
            <v>3.25</v>
          </cell>
          <cell r="M851">
            <v>0</v>
          </cell>
          <cell r="O851">
            <v>-404</v>
          </cell>
          <cell r="P851">
            <v>4026.4</v>
          </cell>
          <cell r="Q851">
            <v>-0.13193449311600017</v>
          </cell>
          <cell r="R851">
            <v>3846.6499999999996</v>
          </cell>
          <cell r="S851">
            <v>4431.29</v>
          </cell>
          <cell r="T851">
            <v>-584.64000000000033</v>
          </cell>
          <cell r="U851">
            <v>0.36176372988219685</v>
          </cell>
          <cell r="V851">
            <v>6027</v>
          </cell>
          <cell r="W851">
            <v>8036</v>
          </cell>
          <cell r="X851">
            <v>6363.75</v>
          </cell>
          <cell r="Y851">
            <v>8485</v>
          </cell>
        </row>
        <row r="852">
          <cell r="B852">
            <v>34106</v>
          </cell>
          <cell r="C852" t="str">
            <v>Add Garmin VHF handset at aft cockpit helm</v>
          </cell>
          <cell r="D852" t="str">
            <v>Add remote VHF handset at aft cockpit helm</v>
          </cell>
          <cell r="F852">
            <v>0</v>
          </cell>
          <cell r="G852">
            <v>0</v>
          </cell>
          <cell r="H852">
            <v>0</v>
          </cell>
          <cell r="I852">
            <v>2.25</v>
          </cell>
          <cell r="L852">
            <v>2.25</v>
          </cell>
          <cell r="M852">
            <v>1.5</v>
          </cell>
          <cell r="O852">
            <v>-53</v>
          </cell>
          <cell r="P852">
            <v>237.09</v>
          </cell>
          <cell r="Q852">
            <v>0.2674236199297827</v>
          </cell>
          <cell r="R852">
            <v>339.34000000000003</v>
          </cell>
          <cell r="S852">
            <v>267.74</v>
          </cell>
          <cell r="T852">
            <v>71.600000000000023</v>
          </cell>
          <cell r="U852">
            <v>0.30711587544665642</v>
          </cell>
          <cell r="V852">
            <v>489.75</v>
          </cell>
          <cell r="W852">
            <v>653</v>
          </cell>
          <cell r="X852">
            <v>386.25</v>
          </cell>
          <cell r="Y852">
            <v>515</v>
          </cell>
        </row>
        <row r="853">
          <cell r="B853">
            <v>34107</v>
          </cell>
          <cell r="C853" t="str">
            <v>Add Garmin HD imaging sonar</v>
          </cell>
          <cell r="D853" t="str">
            <v>Add Garmin HD imaging sonar</v>
          </cell>
          <cell r="F853">
            <v>0</v>
          </cell>
          <cell r="G853">
            <v>0</v>
          </cell>
          <cell r="H853">
            <v>0</v>
          </cell>
          <cell r="I853">
            <v>3</v>
          </cell>
          <cell r="L853">
            <v>3</v>
          </cell>
          <cell r="M853">
            <v>0</v>
          </cell>
          <cell r="O853">
            <v>-256</v>
          </cell>
          <cell r="P853">
            <v>587.79</v>
          </cell>
          <cell r="Q853">
            <v>-0.36630833646970273</v>
          </cell>
          <cell r="R853">
            <v>538.79</v>
          </cell>
          <cell r="S853">
            <v>850.24</v>
          </cell>
          <cell r="T853">
            <v>-311.45000000000005</v>
          </cell>
          <cell r="U853">
            <v>0.34751438086587955</v>
          </cell>
          <cell r="V853">
            <v>825.75</v>
          </cell>
          <cell r="W853">
            <v>1101</v>
          </cell>
          <cell r="X853">
            <v>1143.75</v>
          </cell>
          <cell r="Y853">
            <v>1525</v>
          </cell>
        </row>
        <row r="854">
          <cell r="B854">
            <v>34144</v>
          </cell>
          <cell r="C854" t="str">
            <v>Add Garmin Autopilot system - Hydraulic</v>
          </cell>
          <cell r="D854" t="str">
            <v>Add Garmin Autopilot system for hydraulic steering</v>
          </cell>
          <cell r="F854">
            <v>0</v>
          </cell>
          <cell r="G854">
            <v>0</v>
          </cell>
          <cell r="H854">
            <v>0</v>
          </cell>
          <cell r="I854">
            <v>8</v>
          </cell>
          <cell r="L854">
            <v>8</v>
          </cell>
          <cell r="M854">
            <v>4.75</v>
          </cell>
          <cell r="O854">
            <v>-615</v>
          </cell>
          <cell r="P854">
            <v>4016.6</v>
          </cell>
          <cell r="Q854">
            <v>-0.11853100391506351</v>
          </cell>
          <cell r="R854">
            <v>3953.6000000000004</v>
          </cell>
          <cell r="S854">
            <v>4485.24</v>
          </cell>
          <cell r="T854">
            <v>-531.63999999999942</v>
          </cell>
          <cell r="U854">
            <v>0.34311941848390443</v>
          </cell>
          <cell r="V854">
            <v>6018.75</v>
          </cell>
          <cell r="W854">
            <v>8025</v>
          </cell>
          <cell r="X854">
            <v>6671.25</v>
          </cell>
          <cell r="Y854">
            <v>8895</v>
          </cell>
        </row>
        <row r="855">
          <cell r="B855">
            <v>34146</v>
          </cell>
          <cell r="C855" t="str">
            <v>Add Garmin Autopilot system - Seastar Optimus</v>
          </cell>
          <cell r="D855" t="str">
            <v>Add Garmin Autopilot system for Seastar Optimus</v>
          </cell>
          <cell r="F855">
            <v>0</v>
          </cell>
          <cell r="G855">
            <v>0</v>
          </cell>
          <cell r="H855">
            <v>0</v>
          </cell>
          <cell r="I855">
            <v>4</v>
          </cell>
          <cell r="L855">
            <v>4</v>
          </cell>
          <cell r="M855">
            <v>1.5</v>
          </cell>
          <cell r="P855">
            <v>2547.11</v>
          </cell>
          <cell r="Q855">
            <v>-1.7306976048008342E-2</v>
          </cell>
          <cell r="R855">
            <v>2823.11</v>
          </cell>
          <cell r="S855">
            <v>2872.83</v>
          </cell>
          <cell r="T855">
            <v>-49.7199999999998</v>
          </cell>
          <cell r="U855">
            <v>0.33904360550190221</v>
          </cell>
          <cell r="V855">
            <v>4271.25</v>
          </cell>
          <cell r="W855">
            <v>5695</v>
          </cell>
          <cell r="X855">
            <v>4271.25</v>
          </cell>
          <cell r="Y855">
            <v>5695</v>
          </cell>
        </row>
        <row r="856">
          <cell r="B856">
            <v>34148</v>
          </cell>
          <cell r="C856" t="str">
            <v>Add Garmin Autopilot system - Yamaha Helm Master</v>
          </cell>
          <cell r="D856" t="str">
            <v>Add Garmin Autopilot system for Yamaha Helm Master</v>
          </cell>
          <cell r="F856">
            <v>0</v>
          </cell>
          <cell r="G856">
            <v>0</v>
          </cell>
          <cell r="H856">
            <v>0</v>
          </cell>
          <cell r="I856">
            <v>3</v>
          </cell>
          <cell r="L856">
            <v>3</v>
          </cell>
          <cell r="M856">
            <v>2</v>
          </cell>
          <cell r="P856">
            <v>2998.33</v>
          </cell>
          <cell r="Q856">
            <v>-8.0157261130960111E-2</v>
          </cell>
          <cell r="R856">
            <v>3205.33</v>
          </cell>
          <cell r="S856">
            <v>3484.65</v>
          </cell>
          <cell r="T856">
            <v>-279.32000000000016</v>
          </cell>
          <cell r="U856">
            <v>0.37654655968879164</v>
          </cell>
          <cell r="V856">
            <v>5141.25</v>
          </cell>
          <cell r="W856">
            <v>6855</v>
          </cell>
          <cell r="X856">
            <v>5141.25</v>
          </cell>
          <cell r="Y856">
            <v>6855</v>
          </cell>
        </row>
        <row r="857">
          <cell r="L857" t="str">
            <v/>
          </cell>
          <cell r="M857" t="e">
            <v>#VALUE!</v>
          </cell>
          <cell r="R857">
            <v>0</v>
          </cell>
          <cell r="S857" t="str">
            <v/>
          </cell>
          <cell r="V857" t="str">
            <v>increase for section</v>
          </cell>
          <cell r="W857">
            <v>0.03</v>
          </cell>
        </row>
        <row r="858">
          <cell r="B858">
            <v>34111</v>
          </cell>
          <cell r="C858" t="str">
            <v>Simrad Base Electronics Package</v>
          </cell>
          <cell r="D858" t="str">
            <v>Simrad factory installed base electronics package</v>
          </cell>
          <cell r="F858">
            <v>0</v>
          </cell>
          <cell r="G858">
            <v>0</v>
          </cell>
          <cell r="H858">
            <v>0</v>
          </cell>
          <cell r="I858">
            <v>13.5</v>
          </cell>
          <cell r="L858">
            <v>13.5</v>
          </cell>
          <cell r="M858">
            <v>0</v>
          </cell>
          <cell r="P858">
            <v>6639.08</v>
          </cell>
          <cell r="Q858">
            <v>8.6896223001958303E-2</v>
          </cell>
          <cell r="R858">
            <v>7570.58</v>
          </cell>
          <cell r="S858">
            <v>6965.32</v>
          </cell>
          <cell r="T858">
            <v>605.26000000000022</v>
          </cell>
          <cell r="U858">
            <v>0.24586427593076829</v>
          </cell>
          <cell r="V858">
            <v>10038.75</v>
          </cell>
          <cell r="W858">
            <v>13385</v>
          </cell>
          <cell r="X858">
            <v>10038.75</v>
          </cell>
          <cell r="Y858">
            <v>13385</v>
          </cell>
        </row>
        <row r="859">
          <cell r="B859">
            <v>35955</v>
          </cell>
          <cell r="C859" t="str">
            <v>NEW Simrad Base Electronics Package</v>
          </cell>
          <cell r="D859" t="str">
            <v>Simrad factory installed base electronics package</v>
          </cell>
          <cell r="E859" t="str">
            <v>OS</v>
          </cell>
          <cell r="F859">
            <v>0</v>
          </cell>
          <cell r="G859">
            <v>0</v>
          </cell>
          <cell r="H859">
            <v>0</v>
          </cell>
          <cell r="I859">
            <v>13.5</v>
          </cell>
          <cell r="L859">
            <v>13.5</v>
          </cell>
          <cell r="M859" t="e">
            <v>#N/A</v>
          </cell>
          <cell r="O859">
            <v>-386</v>
          </cell>
          <cell r="P859">
            <v>6639.08</v>
          </cell>
          <cell r="Q859" t="e">
            <v>#VALUE!</v>
          </cell>
          <cell r="R859">
            <v>7184.58</v>
          </cell>
          <cell r="S859" t="str">
            <v/>
          </cell>
          <cell r="T859" t="e">
            <v>#VALUE!</v>
          </cell>
          <cell r="U859">
            <v>0.40262908455974061</v>
          </cell>
          <cell r="V859">
            <v>12027</v>
          </cell>
          <cell r="W859">
            <v>16036</v>
          </cell>
          <cell r="X859">
            <v>0</v>
          </cell>
        </row>
        <row r="860">
          <cell r="B860">
            <v>35958</v>
          </cell>
          <cell r="C860" t="str">
            <v>NEW Simrad Base Electronics Package</v>
          </cell>
          <cell r="D860" t="str">
            <v>Simrad factory installed base electronics package</v>
          </cell>
          <cell r="F860">
            <v>0</v>
          </cell>
          <cell r="G860">
            <v>0</v>
          </cell>
          <cell r="H860">
            <v>0</v>
          </cell>
          <cell r="I860">
            <v>12.5</v>
          </cell>
          <cell r="L860">
            <v>12.5</v>
          </cell>
          <cell r="M860" t="e">
            <v>#N/A</v>
          </cell>
          <cell r="O860">
            <v>-3747</v>
          </cell>
          <cell r="P860">
            <v>6639.08</v>
          </cell>
          <cell r="Q860" t="e">
            <v>#VALUE!</v>
          </cell>
          <cell r="R860">
            <v>3754.58</v>
          </cell>
          <cell r="S860" t="str">
            <v/>
          </cell>
          <cell r="T860" t="e">
            <v>#VALUE!</v>
          </cell>
          <cell r="U860">
            <v>0.3374660314099171</v>
          </cell>
          <cell r="V860">
            <v>5667</v>
          </cell>
          <cell r="W860">
            <v>7556</v>
          </cell>
          <cell r="X860">
            <v>0</v>
          </cell>
        </row>
        <row r="861">
          <cell r="B861">
            <v>34112</v>
          </cell>
          <cell r="C861" t="str">
            <v>Upgrade to single Simrad 16" screen at main helm</v>
          </cell>
          <cell r="D861" t="str">
            <v>Upgrade to single Simrad 16" screen at main helm</v>
          </cell>
          <cell r="F861">
            <v>0</v>
          </cell>
          <cell r="G861">
            <v>0</v>
          </cell>
          <cell r="H861">
            <v>0</v>
          </cell>
          <cell r="I861">
            <v>0.5</v>
          </cell>
          <cell r="L861">
            <v>0.5</v>
          </cell>
          <cell r="M861">
            <v>0</v>
          </cell>
          <cell r="O861">
            <v>1391</v>
          </cell>
          <cell r="P861">
            <v>805.2</v>
          </cell>
          <cell r="Q861">
            <v>0.2562794260097766</v>
          </cell>
          <cell r="R861">
            <v>2230.6999999999998</v>
          </cell>
          <cell r="S861">
            <v>1775.64</v>
          </cell>
          <cell r="T861">
            <v>455.05999999999972</v>
          </cell>
          <cell r="U861">
            <v>0.25438288627057748</v>
          </cell>
          <cell r="V861">
            <v>2991.75</v>
          </cell>
          <cell r="W861">
            <v>3989</v>
          </cell>
          <cell r="X861">
            <v>2688.75</v>
          </cell>
          <cell r="Y861">
            <v>3585</v>
          </cell>
        </row>
        <row r="862">
          <cell r="B862">
            <v>35980</v>
          </cell>
          <cell r="C862" t="str">
            <v>NEW Upgrade to single Simrad 12" screen at main helm</v>
          </cell>
          <cell r="D862" t="str">
            <v>Upgrade to single Simrad 12" screen at main helm</v>
          </cell>
          <cell r="F862">
            <v>0</v>
          </cell>
          <cell r="G862">
            <v>0</v>
          </cell>
          <cell r="H862">
            <v>0</v>
          </cell>
          <cell r="I862">
            <v>0.5</v>
          </cell>
          <cell r="L862">
            <v>0.5</v>
          </cell>
          <cell r="M862" t="e">
            <v>#N/A</v>
          </cell>
          <cell r="O862">
            <v>366</v>
          </cell>
          <cell r="P862">
            <v>0</v>
          </cell>
          <cell r="Q862" t="e">
            <v>#VALUE!</v>
          </cell>
          <cell r="R862">
            <v>400.5</v>
          </cell>
          <cell r="S862" t="str">
            <v/>
          </cell>
          <cell r="T862" t="e">
            <v>#VALUE!</v>
          </cell>
          <cell r="U862">
            <v>0.66583229036295366</v>
          </cell>
          <cell r="V862">
            <v>1198.5</v>
          </cell>
          <cell r="W862">
            <v>1598</v>
          </cell>
          <cell r="X862">
            <v>0</v>
          </cell>
        </row>
        <row r="863">
          <cell r="B863">
            <v>34118</v>
          </cell>
          <cell r="C863" t="str">
            <v>Add second Simrad 12" screen at main helm</v>
          </cell>
          <cell r="D863" t="str">
            <v>Add second Simrad 12" screen at main helm</v>
          </cell>
          <cell r="F863">
            <v>0</v>
          </cell>
          <cell r="G863">
            <v>0</v>
          </cell>
          <cell r="H863">
            <v>0</v>
          </cell>
          <cell r="I863">
            <v>2.5</v>
          </cell>
          <cell r="L863">
            <v>2.5</v>
          </cell>
          <cell r="M863">
            <v>0</v>
          </cell>
          <cell r="O863">
            <v>-1064</v>
          </cell>
          <cell r="P863">
            <v>3301.88</v>
          </cell>
          <cell r="Q863">
            <v>-0.15193756992773244</v>
          </cell>
          <cell r="R863">
            <v>2410.38</v>
          </cell>
          <cell r="S863">
            <v>2842.22</v>
          </cell>
          <cell r="T863">
            <v>-431.83999999999969</v>
          </cell>
          <cell r="U863">
            <v>0.35620192307692305</v>
          </cell>
          <cell r="V863">
            <v>3744</v>
          </cell>
          <cell r="W863">
            <v>4992</v>
          </cell>
          <cell r="X863">
            <v>4646.25</v>
          </cell>
          <cell r="Y863">
            <v>6195</v>
          </cell>
        </row>
        <row r="864">
          <cell r="B864">
            <v>35981</v>
          </cell>
          <cell r="C864" t="str">
            <v>NEW Add Simrad 9" screen at aft cockpit helm</v>
          </cell>
          <cell r="D864" t="str">
            <v>Add Simrad 9" screen at aft cockpit helm</v>
          </cell>
          <cell r="F864">
            <v>0</v>
          </cell>
          <cell r="G864">
            <v>0</v>
          </cell>
          <cell r="H864">
            <v>0</v>
          </cell>
          <cell r="I864">
            <v>3.25</v>
          </cell>
          <cell r="L864">
            <v>3.25</v>
          </cell>
          <cell r="M864" t="e">
            <v>#N/A</v>
          </cell>
          <cell r="O864">
            <v>1912</v>
          </cell>
          <cell r="P864">
            <v>0</v>
          </cell>
          <cell r="Q864" t="e">
            <v>#VALUE!</v>
          </cell>
          <cell r="R864">
            <v>2136.25</v>
          </cell>
          <cell r="S864" t="str">
            <v/>
          </cell>
          <cell r="T864" t="e">
            <v>#VALUE!</v>
          </cell>
          <cell r="U864">
            <v>0.35543486459983403</v>
          </cell>
          <cell r="V864">
            <v>3314.25</v>
          </cell>
          <cell r="W864">
            <v>4419</v>
          </cell>
          <cell r="X864">
            <v>0</v>
          </cell>
        </row>
        <row r="865">
          <cell r="B865">
            <v>34114</v>
          </cell>
          <cell r="C865" t="str">
            <v>Add Simrad VHF Radio at main helm</v>
          </cell>
          <cell r="D865" t="str">
            <v>Add Simrad VHF Radio at main helm</v>
          </cell>
          <cell r="F865">
            <v>0</v>
          </cell>
          <cell r="G865">
            <v>0</v>
          </cell>
          <cell r="H865">
            <v>0</v>
          </cell>
          <cell r="I865">
            <v>6.25</v>
          </cell>
          <cell r="L865">
            <v>6.25</v>
          </cell>
          <cell r="M865">
            <v>0</v>
          </cell>
          <cell r="P865">
            <v>826.42</v>
          </cell>
          <cell r="Q865">
            <v>-1.5769044153323697E-2</v>
          </cell>
          <cell r="R865">
            <v>1257.67</v>
          </cell>
          <cell r="S865">
            <v>1277.8200000000002</v>
          </cell>
          <cell r="T865">
            <v>-20.150000000000091</v>
          </cell>
          <cell r="U865">
            <v>0.32789846359385433</v>
          </cell>
          <cell r="V865">
            <v>1871.25</v>
          </cell>
          <cell r="W865">
            <v>2495</v>
          </cell>
          <cell r="X865">
            <v>1871.25</v>
          </cell>
          <cell r="Y865">
            <v>2495</v>
          </cell>
        </row>
        <row r="866">
          <cell r="B866">
            <v>34115</v>
          </cell>
          <cell r="C866" t="str">
            <v>Add Simrad 12" screen at aft cockpit helm</v>
          </cell>
          <cell r="D866" t="str">
            <v>Add Simrad 12" screen at aft cockpit helm</v>
          </cell>
          <cell r="F866">
            <v>0</v>
          </cell>
          <cell r="G866">
            <v>0</v>
          </cell>
          <cell r="H866">
            <v>0</v>
          </cell>
          <cell r="I866">
            <v>3.25</v>
          </cell>
          <cell r="L866">
            <v>3.25</v>
          </cell>
          <cell r="M866">
            <v>0</v>
          </cell>
          <cell r="O866">
            <v>-1069</v>
          </cell>
          <cell r="P866">
            <v>3347.45</v>
          </cell>
          <cell r="Q866">
            <v>-0.14865172858362624</v>
          </cell>
          <cell r="R866">
            <v>2502.6999999999998</v>
          </cell>
          <cell r="S866">
            <v>2939.69</v>
          </cell>
          <cell r="T866">
            <v>-436.99000000000024</v>
          </cell>
          <cell r="U866">
            <v>0.35803514172117484</v>
          </cell>
          <cell r="V866">
            <v>3898.5</v>
          </cell>
          <cell r="W866">
            <v>5198</v>
          </cell>
          <cell r="X866">
            <v>4818.75</v>
          </cell>
          <cell r="Y866">
            <v>6425</v>
          </cell>
        </row>
        <row r="867">
          <cell r="B867">
            <v>35982</v>
          </cell>
          <cell r="C867" t="str">
            <v>NEW Add Simrad 20" Radar Dome</v>
          </cell>
          <cell r="D867" t="str">
            <v>Add Simrad 20" Radar Dome</v>
          </cell>
          <cell r="F867">
            <v>0</v>
          </cell>
          <cell r="G867">
            <v>0</v>
          </cell>
          <cell r="H867">
            <v>0</v>
          </cell>
          <cell r="I867">
            <v>1</v>
          </cell>
          <cell r="L867">
            <v>1</v>
          </cell>
          <cell r="M867" t="e">
            <v>#N/A</v>
          </cell>
          <cell r="O867">
            <v>2004</v>
          </cell>
          <cell r="P867">
            <v>0</v>
          </cell>
          <cell r="Q867" t="e">
            <v>#VALUE!</v>
          </cell>
          <cell r="R867">
            <v>2073</v>
          </cell>
          <cell r="S867" t="str">
            <v/>
          </cell>
          <cell r="T867" t="e">
            <v>#VALUE!</v>
          </cell>
          <cell r="U867">
            <v>0.3065730055193176</v>
          </cell>
          <cell r="V867">
            <v>2989.5</v>
          </cell>
          <cell r="W867">
            <v>3986</v>
          </cell>
          <cell r="X867">
            <v>0</v>
          </cell>
        </row>
        <row r="868">
          <cell r="B868">
            <v>34116</v>
          </cell>
          <cell r="C868" t="str">
            <v>Add Simrad VHF handset at aft cockpit helm</v>
          </cell>
          <cell r="D868" t="str">
            <v>Add remote VHF handset at aft cockpit helm</v>
          </cell>
          <cell r="F868">
            <v>0</v>
          </cell>
          <cell r="G868">
            <v>0</v>
          </cell>
          <cell r="H868">
            <v>0</v>
          </cell>
          <cell r="I868">
            <v>0.75</v>
          </cell>
          <cell r="L868">
            <v>0.75</v>
          </cell>
          <cell r="M868">
            <v>0</v>
          </cell>
          <cell r="O868">
            <v>-18</v>
          </cell>
          <cell r="P868">
            <v>193.85</v>
          </cell>
          <cell r="Q868">
            <v>-0.10446586661420425</v>
          </cell>
          <cell r="R868">
            <v>227.6</v>
          </cell>
          <cell r="S868">
            <v>254.15</v>
          </cell>
          <cell r="T868">
            <v>-26.550000000000011</v>
          </cell>
          <cell r="U868">
            <v>0.32712490761271251</v>
          </cell>
          <cell r="V868">
            <v>338.25</v>
          </cell>
          <cell r="W868">
            <v>451</v>
          </cell>
          <cell r="X868">
            <v>371.25</v>
          </cell>
          <cell r="Y868">
            <v>495</v>
          </cell>
        </row>
        <row r="869">
          <cell r="B869">
            <v>34117</v>
          </cell>
          <cell r="C869" t="str">
            <v>Add Simrad HD imaging sonar</v>
          </cell>
          <cell r="D869" t="str">
            <v>Add Simrad HD imaging sonar</v>
          </cell>
          <cell r="F869">
            <v>0</v>
          </cell>
          <cell r="G869">
            <v>0</v>
          </cell>
          <cell r="H869">
            <v>0</v>
          </cell>
          <cell r="I869">
            <v>3</v>
          </cell>
          <cell r="L869">
            <v>3</v>
          </cell>
          <cell r="M869">
            <v>0</v>
          </cell>
          <cell r="O869">
            <v>-88</v>
          </cell>
          <cell r="P869">
            <v>336.17</v>
          </cell>
          <cell r="Q869">
            <v>9.1430078649530289E-2</v>
          </cell>
          <cell r="R869">
            <v>455.17000000000007</v>
          </cell>
          <cell r="S869">
            <v>417.03999999999996</v>
          </cell>
          <cell r="T869">
            <v>38.130000000000109</v>
          </cell>
          <cell r="U869">
            <v>0.36250700280112036</v>
          </cell>
          <cell r="V869">
            <v>714</v>
          </cell>
          <cell r="W869">
            <v>952</v>
          </cell>
          <cell r="X869">
            <v>588.75</v>
          </cell>
          <cell r="Y869">
            <v>785</v>
          </cell>
        </row>
        <row r="870">
          <cell r="B870">
            <v>34145</v>
          </cell>
          <cell r="C870" t="str">
            <v>Add Simrad Autopilot system - Hydraulic</v>
          </cell>
          <cell r="D870" t="str">
            <v>Add Simrad Autopilot system for hydraulic steering</v>
          </cell>
          <cell r="F870">
            <v>0</v>
          </cell>
          <cell r="G870">
            <v>0</v>
          </cell>
          <cell r="H870">
            <v>0</v>
          </cell>
          <cell r="I870">
            <v>8</v>
          </cell>
          <cell r="L870">
            <v>8</v>
          </cell>
          <cell r="M870">
            <v>4.75</v>
          </cell>
          <cell r="O870">
            <v>-235</v>
          </cell>
          <cell r="P870">
            <v>2512.04</v>
          </cell>
          <cell r="Q870">
            <v>0.2026237146051463</v>
          </cell>
          <cell r="R870">
            <v>2829.04</v>
          </cell>
          <cell r="S870">
            <v>2352.39</v>
          </cell>
          <cell r="T870">
            <v>476.65000000000009</v>
          </cell>
          <cell r="U870">
            <v>0.36045213066576243</v>
          </cell>
          <cell r="V870">
            <v>4423.5</v>
          </cell>
          <cell r="W870">
            <v>5898</v>
          </cell>
          <cell r="X870">
            <v>3513.75</v>
          </cell>
          <cell r="Y870">
            <v>4685</v>
          </cell>
        </row>
        <row r="871">
          <cell r="B871">
            <v>34147</v>
          </cell>
          <cell r="C871" t="str">
            <v>Add Simrad Autopilot system - Seastar Optimus</v>
          </cell>
          <cell r="D871" t="str">
            <v>Add Simrad Autopilot system for Seastar Optimus</v>
          </cell>
          <cell r="F871">
            <v>0</v>
          </cell>
          <cell r="G871">
            <v>0</v>
          </cell>
          <cell r="H871">
            <v>0</v>
          </cell>
          <cell r="I871">
            <v>4</v>
          </cell>
          <cell r="L871">
            <v>4</v>
          </cell>
          <cell r="M871">
            <v>1.5</v>
          </cell>
          <cell r="P871">
            <v>926.51</v>
          </cell>
          <cell r="Q871">
            <v>7.2367482342869244E-2</v>
          </cell>
          <cell r="R871">
            <v>1202.51</v>
          </cell>
          <cell r="S871">
            <v>1121.3600000000001</v>
          </cell>
          <cell r="T871">
            <v>81.149999999999864</v>
          </cell>
          <cell r="U871">
            <v>0.30137400145243282</v>
          </cell>
          <cell r="V871">
            <v>1721.25</v>
          </cell>
          <cell r="W871">
            <v>2295</v>
          </cell>
          <cell r="X871">
            <v>1721.25</v>
          </cell>
          <cell r="Y871">
            <v>2295</v>
          </cell>
        </row>
        <row r="872">
          <cell r="B872">
            <v>34149</v>
          </cell>
          <cell r="C872" t="str">
            <v>Add Simrad Autopilot system - Yamaha Helm Master</v>
          </cell>
          <cell r="D872" t="str">
            <v>Add Simrad Autopilot system for Yamaha Helm Master</v>
          </cell>
          <cell r="F872">
            <v>0</v>
          </cell>
          <cell r="G872">
            <v>0</v>
          </cell>
          <cell r="H872">
            <v>0</v>
          </cell>
          <cell r="I872">
            <v>3</v>
          </cell>
          <cell r="L872">
            <v>3</v>
          </cell>
          <cell r="M872">
            <v>2</v>
          </cell>
          <cell r="P872">
            <v>2690.95</v>
          </cell>
          <cell r="Q872">
            <v>2.247868917240602E-2</v>
          </cell>
          <cell r="R872">
            <v>2897.95</v>
          </cell>
          <cell r="S872">
            <v>2834.24</v>
          </cell>
          <cell r="T872">
            <v>63.710000000000036</v>
          </cell>
          <cell r="U872">
            <v>0.34006262453743241</v>
          </cell>
          <cell r="V872">
            <v>4391.25</v>
          </cell>
          <cell r="W872">
            <v>5855</v>
          </cell>
          <cell r="X872">
            <v>4391.25</v>
          </cell>
          <cell r="Y872">
            <v>5855</v>
          </cell>
        </row>
        <row r="873">
          <cell r="L873" t="str">
            <v/>
          </cell>
        </row>
        <row r="874">
          <cell r="B874">
            <v>35937</v>
          </cell>
          <cell r="C874" t="str">
            <v>NEW 5kW Diesel Auxiliary Generator, 32/34 GFX</v>
          </cell>
          <cell r="D874" t="str">
            <v>5kW Diesel Auxiliary Generator, 32/34 GFX</v>
          </cell>
          <cell r="F874">
            <v>0</v>
          </cell>
          <cell r="G874">
            <v>3</v>
          </cell>
          <cell r="H874">
            <v>0</v>
          </cell>
          <cell r="I874">
            <v>25</v>
          </cell>
          <cell r="L874">
            <v>28</v>
          </cell>
          <cell r="M874" t="e">
            <v>#N/A</v>
          </cell>
          <cell r="O874">
            <v>10689.6</v>
          </cell>
          <cell r="P874">
            <v>10689.6</v>
          </cell>
          <cell r="Q874" t="e">
            <v>#VALUE!</v>
          </cell>
          <cell r="R874">
            <v>12627.6</v>
          </cell>
          <cell r="S874" t="str">
            <v/>
          </cell>
          <cell r="T874" t="e">
            <v>#VALUE!</v>
          </cell>
          <cell r="U874">
            <v>0.29212528904771912</v>
          </cell>
          <cell r="V874">
            <v>17838.75</v>
          </cell>
          <cell r="W874">
            <v>23785</v>
          </cell>
          <cell r="X874">
            <v>0</v>
          </cell>
        </row>
        <row r="875">
          <cell r="B875">
            <v>35956</v>
          </cell>
          <cell r="C875" t="str">
            <v>NEW Boat Security and Monitroring System (BRNKL)</v>
          </cell>
          <cell r="D875" t="str">
            <v>Boat Security and Monitroring System (BRNKL)</v>
          </cell>
          <cell r="F875">
            <v>0</v>
          </cell>
          <cell r="G875">
            <v>0</v>
          </cell>
          <cell r="H875">
            <v>0</v>
          </cell>
          <cell r="I875">
            <v>4</v>
          </cell>
          <cell r="L875">
            <v>4</v>
          </cell>
          <cell r="M875" t="e">
            <v>#N/A</v>
          </cell>
          <cell r="O875">
            <v>1055</v>
          </cell>
          <cell r="P875">
            <v>1055</v>
          </cell>
          <cell r="Q875" t="e">
            <v>#VALUE!</v>
          </cell>
          <cell r="R875">
            <v>1331</v>
          </cell>
          <cell r="S875" t="str">
            <v/>
          </cell>
          <cell r="T875" t="e">
            <v>#VALUE!</v>
          </cell>
          <cell r="U875">
            <v>0.38825692290014935</v>
          </cell>
          <cell r="V875">
            <v>2175.75</v>
          </cell>
          <cell r="W875">
            <v>2901</v>
          </cell>
          <cell r="X875">
            <v>0</v>
          </cell>
        </row>
        <row r="876">
          <cell r="S876" t="str">
            <v/>
          </cell>
        </row>
        <row r="877">
          <cell r="B877" t="str">
            <v>Seating Options</v>
          </cell>
          <cell r="M877">
            <v>0</v>
          </cell>
          <cell r="S877">
            <v>0</v>
          </cell>
          <cell r="V877" t="str">
            <v>Base increase for section</v>
          </cell>
          <cell r="W877">
            <v>0.13</v>
          </cell>
          <cell r="Y877">
            <v>0.01</v>
          </cell>
        </row>
        <row r="878">
          <cell r="B878">
            <v>33061</v>
          </cell>
          <cell r="C878" t="str">
            <v>Pro Angler Seat Upgrade - Grey</v>
          </cell>
          <cell r="D878" t="str">
            <v>Pro Angler Seat Upgrade (from Fishmaster) - Grey</v>
          </cell>
          <cell r="E878" t="str">
            <v>1825 WR TL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L878">
            <v>0</v>
          </cell>
          <cell r="M878">
            <v>0</v>
          </cell>
          <cell r="P878">
            <v>114.17</v>
          </cell>
          <cell r="Q878">
            <v>4.5321369712506894E-2</v>
          </cell>
          <cell r="R878">
            <v>114.17</v>
          </cell>
          <cell r="S878">
            <v>109.22</v>
          </cell>
          <cell r="T878">
            <v>4.9500000000000028</v>
          </cell>
          <cell r="U878">
            <v>0.4966790050185515</v>
          </cell>
          <cell r="V878">
            <v>226.83337499999996</v>
          </cell>
          <cell r="W878">
            <v>302.44449999999995</v>
          </cell>
          <cell r="X878">
            <v>200.73749999999998</v>
          </cell>
          <cell r="Y878">
            <v>267.64999999999998</v>
          </cell>
        </row>
        <row r="879">
          <cell r="B879">
            <v>33062</v>
          </cell>
          <cell r="C879" t="str">
            <v>Pro Angler Seat Upgrade - Tan</v>
          </cell>
          <cell r="D879" t="str">
            <v>Pro Angler Seat Upgrade (from Fishmaster) - Tan</v>
          </cell>
          <cell r="E879" t="str">
            <v>1825 WR TL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L879">
            <v>0</v>
          </cell>
          <cell r="M879">
            <v>0</v>
          </cell>
          <cell r="P879">
            <v>114.17</v>
          </cell>
          <cell r="Q879">
            <v>4.5321369712506894E-2</v>
          </cell>
          <cell r="R879">
            <v>114.17</v>
          </cell>
          <cell r="S879">
            <v>109.22</v>
          </cell>
          <cell r="T879">
            <v>4.9500000000000028</v>
          </cell>
          <cell r="U879">
            <v>0.4966790050185515</v>
          </cell>
          <cell r="V879">
            <v>226.83337499999996</v>
          </cell>
          <cell r="W879">
            <v>302.44449999999995</v>
          </cell>
          <cell r="X879">
            <v>200.73749999999998</v>
          </cell>
          <cell r="Y879">
            <v>267.64999999999998</v>
          </cell>
        </row>
        <row r="880">
          <cell r="B880">
            <v>33063</v>
          </cell>
          <cell r="C880" t="str">
            <v>Rivermaster Seat Upgrade - Grey</v>
          </cell>
          <cell r="D880" t="str">
            <v>Rivermaster Seat Upgrade (from Pro Angler) - Grey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L880">
            <v>0</v>
          </cell>
          <cell r="M880">
            <v>0</v>
          </cell>
          <cell r="P880">
            <v>125.38</v>
          </cell>
          <cell r="Q880">
            <v>2.5771087294444828E-2</v>
          </cell>
          <cell r="R880">
            <v>125.38</v>
          </cell>
          <cell r="S880">
            <v>122.23</v>
          </cell>
          <cell r="T880">
            <v>3.1499999999999915</v>
          </cell>
          <cell r="U880">
            <v>0.50347037103590364</v>
          </cell>
          <cell r="V880">
            <v>252.51262499999999</v>
          </cell>
          <cell r="W880">
            <v>336.68349999999998</v>
          </cell>
          <cell r="X880">
            <v>223.46249999999998</v>
          </cell>
          <cell r="Y880">
            <v>297.95</v>
          </cell>
        </row>
        <row r="881">
          <cell r="B881">
            <v>33064</v>
          </cell>
          <cell r="C881" t="str">
            <v>Rivermaster Seat Upgrade - Tan</v>
          </cell>
          <cell r="D881" t="str">
            <v>Rivermaster Seat Upgrade (from Pro Angler) - Tan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L881">
            <v>0</v>
          </cell>
          <cell r="M881">
            <v>0</v>
          </cell>
          <cell r="P881">
            <v>125.38</v>
          </cell>
          <cell r="Q881">
            <v>2.5771087294444828E-2</v>
          </cell>
          <cell r="R881">
            <v>125.38</v>
          </cell>
          <cell r="S881">
            <v>122.23</v>
          </cell>
          <cell r="T881">
            <v>3.1499999999999915</v>
          </cell>
          <cell r="U881">
            <v>0.50347037103590364</v>
          </cell>
          <cell r="V881">
            <v>252.51262499999999</v>
          </cell>
          <cell r="W881">
            <v>336.68349999999998</v>
          </cell>
          <cell r="X881">
            <v>223.46249999999998</v>
          </cell>
          <cell r="Y881">
            <v>297.95</v>
          </cell>
        </row>
        <row r="882">
          <cell r="B882">
            <v>33065</v>
          </cell>
          <cell r="C882" t="str">
            <v>2 Pro Angler Seats Upgrade - Grey</v>
          </cell>
          <cell r="D882" t="str">
            <v>2 Pro Angler Seats Upgrade (from Fishmaster XL) - Grey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L882">
            <v>0</v>
          </cell>
          <cell r="M882">
            <v>0</v>
          </cell>
          <cell r="P882">
            <v>94.82</v>
          </cell>
          <cell r="Q882">
            <v>1.7467127077158747E-2</v>
          </cell>
          <cell r="R882">
            <v>94.82</v>
          </cell>
          <cell r="S882">
            <v>93.1922</v>
          </cell>
          <cell r="T882">
            <v>1.6277999999999935</v>
          </cell>
          <cell r="U882">
            <v>0.6789151789361314</v>
          </cell>
          <cell r="V882">
            <v>295.31137499999994</v>
          </cell>
          <cell r="W882">
            <v>393.74849999999992</v>
          </cell>
          <cell r="X882">
            <v>261.33749999999998</v>
          </cell>
          <cell r="Y882">
            <v>348.45</v>
          </cell>
        </row>
        <row r="883">
          <cell r="B883">
            <v>33066</v>
          </cell>
          <cell r="C883" t="str">
            <v>2 Pro Angler Seats Upgrade - Tan</v>
          </cell>
          <cell r="D883" t="str">
            <v>2 Pro Angler Seats Upgrade (from Fishmaster XL) - Tan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L883">
            <v>0</v>
          </cell>
          <cell r="M883">
            <v>0</v>
          </cell>
          <cell r="P883">
            <v>94.82</v>
          </cell>
          <cell r="Q883">
            <v>1.7467127077158747E-2</v>
          </cell>
          <cell r="R883">
            <v>94.82</v>
          </cell>
          <cell r="S883">
            <v>93.1922</v>
          </cell>
          <cell r="T883">
            <v>1.6277999999999935</v>
          </cell>
          <cell r="U883">
            <v>0.6789151789361314</v>
          </cell>
          <cell r="V883">
            <v>295.31137499999994</v>
          </cell>
          <cell r="W883">
            <v>393.74849999999992</v>
          </cell>
          <cell r="X883">
            <v>261.33749999999998</v>
          </cell>
          <cell r="Y883">
            <v>348.45</v>
          </cell>
        </row>
        <row r="884">
          <cell r="B884">
            <v>33067</v>
          </cell>
          <cell r="C884" t="str">
            <v>2 Pro Angler Seats Upgrade - Grey</v>
          </cell>
          <cell r="D884" t="str">
            <v>2 Pro Angler Seats Upgrade (from Fishmaster XL) - Grey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L884">
            <v>0</v>
          </cell>
          <cell r="M884">
            <v>0</v>
          </cell>
          <cell r="P884">
            <v>119.1</v>
          </cell>
          <cell r="Q884">
            <v>5.4915854738706714E-2</v>
          </cell>
          <cell r="R884">
            <v>119.1</v>
          </cell>
          <cell r="S884">
            <v>112.9</v>
          </cell>
          <cell r="T884">
            <v>6.1999999999999886</v>
          </cell>
          <cell r="U884">
            <v>0.59669687630556045</v>
          </cell>
          <cell r="V884">
            <v>295.31137499999994</v>
          </cell>
          <cell r="W884">
            <v>393.74849999999992</v>
          </cell>
          <cell r="X884">
            <v>261.33749999999998</v>
          </cell>
          <cell r="Y884">
            <v>348.45</v>
          </cell>
        </row>
        <row r="885">
          <cell r="B885">
            <v>33068</v>
          </cell>
          <cell r="C885" t="str">
            <v>2 Pro Angler Seats Upgrade - Tan</v>
          </cell>
          <cell r="D885" t="str">
            <v>2 Pro Angler Seats Upgrade (from Fishmaster XL) - Tan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L885">
            <v>0</v>
          </cell>
          <cell r="M885">
            <v>0</v>
          </cell>
          <cell r="P885">
            <v>119.1</v>
          </cell>
          <cell r="Q885">
            <v>5.4915854738706714E-2</v>
          </cell>
          <cell r="R885">
            <v>119.1</v>
          </cell>
          <cell r="S885">
            <v>112.9</v>
          </cell>
          <cell r="T885">
            <v>6.1999999999999886</v>
          </cell>
          <cell r="U885">
            <v>0.59669687630556045</v>
          </cell>
          <cell r="V885">
            <v>295.31137499999994</v>
          </cell>
          <cell r="W885">
            <v>393.74849999999992</v>
          </cell>
          <cell r="X885">
            <v>261.33749999999998</v>
          </cell>
          <cell r="Y885">
            <v>348.45</v>
          </cell>
        </row>
        <row r="886">
          <cell r="B886">
            <v>35692</v>
          </cell>
          <cell r="C886" t="str">
            <v>NEW Shockwave suspension upgrade STBD</v>
          </cell>
          <cell r="D886" t="str">
            <v>Shockwave suspension upgrade STBD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L886">
            <v>0</v>
          </cell>
          <cell r="M886" t="e">
            <v>#N/A</v>
          </cell>
          <cell r="P886">
            <v>867.37149999999997</v>
          </cell>
          <cell r="Q886" t="e">
            <v>#VALUE!</v>
          </cell>
          <cell r="R886">
            <v>867.37149999999997</v>
          </cell>
          <cell r="S886" t="str">
            <v/>
          </cell>
          <cell r="T886" t="e">
            <v>#VALUE!</v>
          </cell>
          <cell r="U886">
            <v>0.42175233333333334</v>
          </cell>
          <cell r="V886">
            <v>1500</v>
          </cell>
          <cell r="W886">
            <v>2000</v>
          </cell>
          <cell r="X886">
            <v>0</v>
          </cell>
        </row>
        <row r="887">
          <cell r="B887">
            <v>35693</v>
          </cell>
          <cell r="C887" t="str">
            <v>NEW Shockwave suspension upgrade PORT</v>
          </cell>
          <cell r="D887" t="str">
            <v>Shockwave suspension upgrade PORT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L887">
            <v>0</v>
          </cell>
          <cell r="M887" t="e">
            <v>#N/A</v>
          </cell>
          <cell r="P887">
            <v>888.70150000000001</v>
          </cell>
          <cell r="Q887" t="e">
            <v>#VALUE!</v>
          </cell>
          <cell r="R887">
            <v>888.70150000000001</v>
          </cell>
          <cell r="S887" t="str">
            <v/>
          </cell>
          <cell r="T887" t="e">
            <v>#VALUE!</v>
          </cell>
          <cell r="U887">
            <v>0.40753233333333333</v>
          </cell>
          <cell r="V887">
            <v>1500</v>
          </cell>
          <cell r="W887">
            <v>2000</v>
          </cell>
          <cell r="X887">
            <v>0</v>
          </cell>
        </row>
        <row r="888">
          <cell r="B888">
            <v>33069</v>
          </cell>
          <cell r="C888" t="str">
            <v>2 Rivermaster Seats Upgrade - Grey</v>
          </cell>
          <cell r="D888" t="str">
            <v>2 Rivermaster Seats Upgrade (from Fishmaster XL) - Grey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L888">
            <v>0</v>
          </cell>
          <cell r="M888">
            <v>0</v>
          </cell>
          <cell r="P888">
            <v>369.86</v>
          </cell>
          <cell r="Q888">
            <v>3.4978732930378328E-2</v>
          </cell>
          <cell r="R888">
            <v>369.86</v>
          </cell>
          <cell r="S888">
            <v>357.36</v>
          </cell>
          <cell r="T888">
            <v>12.5</v>
          </cell>
          <cell r="U888">
            <v>0.53786945586802293</v>
          </cell>
          <cell r="V888">
            <v>800.33662499999991</v>
          </cell>
          <cell r="W888">
            <v>1067.1154999999999</v>
          </cell>
          <cell r="X888">
            <v>708.26250000000005</v>
          </cell>
          <cell r="Y888">
            <v>944.35</v>
          </cell>
        </row>
        <row r="889">
          <cell r="B889">
            <v>33070</v>
          </cell>
          <cell r="C889" t="str">
            <v>2 Rivermaster Seats Upgrade - Tan</v>
          </cell>
          <cell r="D889" t="str">
            <v>2 Rivermaster Seats Upgrade (from Fishmaster XL) - Tan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L889">
            <v>0</v>
          </cell>
          <cell r="M889">
            <v>0</v>
          </cell>
          <cell r="P889">
            <v>369.86</v>
          </cell>
          <cell r="Q889">
            <v>3.4978732930378328E-2</v>
          </cell>
          <cell r="R889">
            <v>369.86</v>
          </cell>
          <cell r="S889">
            <v>357.36</v>
          </cell>
          <cell r="T889">
            <v>12.5</v>
          </cell>
          <cell r="U889">
            <v>0.53786945586802293</v>
          </cell>
          <cell r="V889">
            <v>800.33662499999991</v>
          </cell>
          <cell r="W889">
            <v>1067.1154999999999</v>
          </cell>
          <cell r="X889">
            <v>708.26250000000005</v>
          </cell>
          <cell r="Y889">
            <v>944.35</v>
          </cell>
        </row>
        <row r="890">
          <cell r="B890">
            <v>33306</v>
          </cell>
          <cell r="C890" t="str">
            <v>2 Rivermaster Seats w/Shockwave suspension upgrade - Grey</v>
          </cell>
          <cell r="D890" t="str">
            <v>2 Rivermaster Seats w/Shockwave suspension upgrade (from Fishmaster XL) - Grey</v>
          </cell>
          <cell r="F890">
            <v>0</v>
          </cell>
          <cell r="G890">
            <v>0</v>
          </cell>
          <cell r="H890">
            <v>0</v>
          </cell>
          <cell r="I890">
            <v>3</v>
          </cell>
          <cell r="L890">
            <v>3</v>
          </cell>
          <cell r="M890">
            <v>0</v>
          </cell>
          <cell r="P890">
            <v>1850.46</v>
          </cell>
          <cell r="Q890">
            <v>4.397199106961644E-2</v>
          </cell>
          <cell r="R890">
            <v>2057.46</v>
          </cell>
          <cell r="S890">
            <v>1970.8</v>
          </cell>
          <cell r="T890">
            <v>86.660000000000082</v>
          </cell>
          <cell r="U890">
            <v>0.35817223864711928</v>
          </cell>
          <cell r="V890">
            <v>3205.6263749999998</v>
          </cell>
          <cell r="W890">
            <v>4274.1684999999998</v>
          </cell>
          <cell r="X890">
            <v>2836.8374999999996</v>
          </cell>
          <cell r="Y890">
            <v>3782.45</v>
          </cell>
        </row>
        <row r="891">
          <cell r="B891">
            <v>33307</v>
          </cell>
          <cell r="C891" t="str">
            <v>2 Rivermaster Seats w/Shockwave suspension upgrade - Tan</v>
          </cell>
          <cell r="D891" t="str">
            <v>2 Rivermaster Seats w/Shockwave suspension upgrade (from Fishmaster XL) - Tan</v>
          </cell>
          <cell r="F891">
            <v>0</v>
          </cell>
          <cell r="G891">
            <v>0</v>
          </cell>
          <cell r="H891">
            <v>0</v>
          </cell>
          <cell r="I891">
            <v>3</v>
          </cell>
          <cell r="L891">
            <v>3</v>
          </cell>
          <cell r="M891">
            <v>0</v>
          </cell>
          <cell r="P891">
            <v>1850.46</v>
          </cell>
          <cell r="Q891">
            <v>4.397199106961644E-2</v>
          </cell>
          <cell r="R891">
            <v>2057.46</v>
          </cell>
          <cell r="S891">
            <v>1970.8</v>
          </cell>
          <cell r="T891">
            <v>86.660000000000082</v>
          </cell>
          <cell r="U891">
            <v>0.35817223864711928</v>
          </cell>
          <cell r="V891">
            <v>3205.6263749999998</v>
          </cell>
          <cell r="W891">
            <v>4274.1684999999998</v>
          </cell>
          <cell r="X891">
            <v>2836.8374999999996</v>
          </cell>
          <cell r="Y891">
            <v>3782.45</v>
          </cell>
        </row>
        <row r="892">
          <cell r="B892">
            <v>35098</v>
          </cell>
          <cell r="C892" t="str">
            <v>2 Rivermaster Seats w/Shockwave suspension upgrade - Grey</v>
          </cell>
          <cell r="D892" t="str">
            <v>2 Rivermaster Seats w/Shockwave suspension upgrade - Grey</v>
          </cell>
          <cell r="E892" t="str">
            <v>FW/X9</v>
          </cell>
          <cell r="F892">
            <v>0</v>
          </cell>
          <cell r="G892">
            <v>0</v>
          </cell>
          <cell r="H892">
            <v>0.25</v>
          </cell>
          <cell r="I892">
            <v>3</v>
          </cell>
          <cell r="L892">
            <v>3.25</v>
          </cell>
          <cell r="M892">
            <v>0</v>
          </cell>
          <cell r="P892">
            <v>2076.1060000000002</v>
          </cell>
          <cell r="Q892">
            <v>0.22755705922846645</v>
          </cell>
          <cell r="R892">
            <v>2300.3560000000002</v>
          </cell>
          <cell r="S892">
            <v>1873.93</v>
          </cell>
          <cell r="T892">
            <v>426.42600000000016</v>
          </cell>
          <cell r="U892">
            <v>0.29491003831417617</v>
          </cell>
          <cell r="V892">
            <v>3262.5</v>
          </cell>
          <cell r="W892">
            <v>4350</v>
          </cell>
          <cell r="X892">
            <v>2837</v>
          </cell>
          <cell r="Y892">
            <v>3695</v>
          </cell>
        </row>
        <row r="893">
          <cell r="B893">
            <v>35099</v>
          </cell>
          <cell r="C893" t="str">
            <v>2 Rivermaster Seats w/Shockwave suspension upgrade - Tan</v>
          </cell>
          <cell r="D893" t="str">
            <v>2 Rivermaster Seats w/Shockwave suspension upgrade  - Tan</v>
          </cell>
          <cell r="E893" t="str">
            <v>FW/X9</v>
          </cell>
          <cell r="F893">
            <v>0</v>
          </cell>
          <cell r="G893">
            <v>0</v>
          </cell>
          <cell r="H893">
            <v>0.25</v>
          </cell>
          <cell r="I893">
            <v>3</v>
          </cell>
          <cell r="L893">
            <v>3.25</v>
          </cell>
          <cell r="M893">
            <v>0</v>
          </cell>
          <cell r="P893">
            <v>2076.1060000000002</v>
          </cell>
          <cell r="Q893">
            <v>0.22755705922846645</v>
          </cell>
          <cell r="R893">
            <v>2300.3560000000002</v>
          </cell>
          <cell r="S893">
            <v>1873.93</v>
          </cell>
          <cell r="T893">
            <v>426.42600000000016</v>
          </cell>
          <cell r="U893">
            <v>0.29491003831417617</v>
          </cell>
          <cell r="V893">
            <v>3262.5</v>
          </cell>
          <cell r="W893">
            <v>4350</v>
          </cell>
          <cell r="X893">
            <v>2771.25</v>
          </cell>
          <cell r="Y893">
            <v>3695</v>
          </cell>
        </row>
        <row r="894">
          <cell r="B894">
            <v>35261</v>
          </cell>
          <cell r="C894" t="str">
            <v>2 Rivermaster Seats w/Shockwave suspension upgrade - Grey</v>
          </cell>
          <cell r="D894" t="str">
            <v>2 Rivermaster Seats w/Shockwave suspension upgrade - Grey</v>
          </cell>
          <cell r="E894" t="str">
            <v>2025 ESC HT</v>
          </cell>
          <cell r="F894">
            <v>0</v>
          </cell>
          <cell r="G894">
            <v>0</v>
          </cell>
          <cell r="H894">
            <v>0.25</v>
          </cell>
          <cell r="I894">
            <v>3</v>
          </cell>
          <cell r="L894">
            <v>3.25</v>
          </cell>
          <cell r="M894">
            <v>0</v>
          </cell>
          <cell r="P894">
            <v>2092.8029999999999</v>
          </cell>
          <cell r="Q894">
            <v>0.2197005827266553</v>
          </cell>
          <cell r="R894">
            <v>2317.0529999999999</v>
          </cell>
          <cell r="S894">
            <v>1899.69</v>
          </cell>
          <cell r="T894">
            <v>417.36299999999983</v>
          </cell>
          <cell r="U894">
            <v>0.28979218390804601</v>
          </cell>
          <cell r="V894">
            <v>3262.5</v>
          </cell>
          <cell r="W894">
            <v>4350</v>
          </cell>
          <cell r="X894">
            <v>2771.25</v>
          </cell>
          <cell r="Y894">
            <v>3695</v>
          </cell>
        </row>
        <row r="895">
          <cell r="B895">
            <v>35262</v>
          </cell>
          <cell r="C895" t="str">
            <v>2 Rivermaster Seats w/Shockwave suspension upgrade - Tan</v>
          </cell>
          <cell r="D895" t="str">
            <v>2 Rivermaster Seats w/Shockwave suspension upgrade  - Tan</v>
          </cell>
          <cell r="E895" t="str">
            <v>2025 ESC HT</v>
          </cell>
          <cell r="F895">
            <v>0</v>
          </cell>
          <cell r="G895">
            <v>0</v>
          </cell>
          <cell r="H895">
            <v>0.25</v>
          </cell>
          <cell r="I895">
            <v>3</v>
          </cell>
          <cell r="L895">
            <v>3.25</v>
          </cell>
          <cell r="M895">
            <v>0</v>
          </cell>
          <cell r="P895">
            <v>2092.8029999999999</v>
          </cell>
          <cell r="Q895">
            <v>0.2197005827266553</v>
          </cell>
          <cell r="R895">
            <v>2317.0529999999999</v>
          </cell>
          <cell r="S895">
            <v>1899.69</v>
          </cell>
          <cell r="T895">
            <v>417.36299999999983</v>
          </cell>
          <cell r="U895">
            <v>0.28979218390804601</v>
          </cell>
          <cell r="V895">
            <v>3262.5</v>
          </cell>
          <cell r="W895">
            <v>4350</v>
          </cell>
          <cell r="X895">
            <v>2771.25</v>
          </cell>
          <cell r="Y895">
            <v>3695</v>
          </cell>
        </row>
        <row r="896">
          <cell r="B896">
            <v>35265</v>
          </cell>
          <cell r="C896" t="str">
            <v>2 Rivermaster Seats w/Shockwave suspension upgrade - Grey</v>
          </cell>
          <cell r="D896" t="str">
            <v>2 Rivermaster Seats w/Shockwave suspension upgrade - Grey</v>
          </cell>
          <cell r="E896" t="str">
            <v>2025 ESC ST, HHT</v>
          </cell>
          <cell r="F896">
            <v>0</v>
          </cell>
          <cell r="G896">
            <v>0</v>
          </cell>
          <cell r="H896">
            <v>0.25</v>
          </cell>
          <cell r="I896">
            <v>3</v>
          </cell>
          <cell r="L896">
            <v>3.25</v>
          </cell>
          <cell r="M896">
            <v>0</v>
          </cell>
          <cell r="P896">
            <v>1956.96</v>
          </cell>
          <cell r="Q896">
            <v>0.25443553535258268</v>
          </cell>
          <cell r="R896">
            <v>2181.21</v>
          </cell>
          <cell r="S896">
            <v>1738.798</v>
          </cell>
          <cell r="T896">
            <v>442.41200000000003</v>
          </cell>
          <cell r="U896">
            <v>0.33142988505747123</v>
          </cell>
          <cell r="V896">
            <v>3262.5</v>
          </cell>
          <cell r="W896">
            <v>4350</v>
          </cell>
          <cell r="X896">
            <v>2771.25</v>
          </cell>
          <cell r="Y896">
            <v>3695</v>
          </cell>
        </row>
        <row r="897">
          <cell r="B897">
            <v>35266</v>
          </cell>
          <cell r="C897" t="str">
            <v>2 Rivermaster Seats w/Shockwave suspension upgrade - Tan</v>
          </cell>
          <cell r="D897" t="str">
            <v>2 Rivermaster Seats w/Shockwave suspension upgrade  - Tan</v>
          </cell>
          <cell r="E897" t="str">
            <v>2025 ESC ST, HHT</v>
          </cell>
          <cell r="F897">
            <v>0</v>
          </cell>
          <cell r="G897">
            <v>0</v>
          </cell>
          <cell r="H897">
            <v>0.25</v>
          </cell>
          <cell r="I897">
            <v>3</v>
          </cell>
          <cell r="L897">
            <v>3.25</v>
          </cell>
          <cell r="M897">
            <v>0</v>
          </cell>
          <cell r="P897">
            <v>1956.96</v>
          </cell>
          <cell r="Q897">
            <v>0.25443553535258268</v>
          </cell>
          <cell r="R897">
            <v>2181.21</v>
          </cell>
          <cell r="S897">
            <v>1738.798</v>
          </cell>
          <cell r="T897">
            <v>442.41200000000003</v>
          </cell>
          <cell r="U897">
            <v>0.33142988505747123</v>
          </cell>
          <cell r="V897">
            <v>3262.5</v>
          </cell>
          <cell r="W897">
            <v>4350</v>
          </cell>
          <cell r="X897">
            <v>2771.25</v>
          </cell>
          <cell r="Y897">
            <v>3695</v>
          </cell>
        </row>
        <row r="898">
          <cell r="B898">
            <v>33075</v>
          </cell>
          <cell r="C898" t="str">
            <v>2 Suspension Seats Upgrade - Grey</v>
          </cell>
          <cell r="D898" t="str">
            <v>2 Suspension Seats Upgrade (from Fishmaster XL) - Grey</v>
          </cell>
          <cell r="F898">
            <v>0</v>
          </cell>
          <cell r="G898">
            <v>0</v>
          </cell>
          <cell r="H898">
            <v>0</v>
          </cell>
          <cell r="I898">
            <v>4</v>
          </cell>
          <cell r="L898">
            <v>4</v>
          </cell>
          <cell r="M898">
            <v>0</v>
          </cell>
          <cell r="P898">
            <v>1076.54</v>
          </cell>
          <cell r="Q898">
            <v>0.2371396165666618</v>
          </cell>
          <cell r="R898">
            <v>1352.54</v>
          </cell>
          <cell r="S898">
            <v>1093.28</v>
          </cell>
          <cell r="T898">
            <v>259.26</v>
          </cell>
          <cell r="U898">
            <v>0.41368599565392683</v>
          </cell>
          <cell r="V898">
            <v>2306.8526249999995</v>
          </cell>
          <cell r="W898">
            <v>3075.8034999999995</v>
          </cell>
          <cell r="X898">
            <v>2041.4624999999999</v>
          </cell>
          <cell r="Y898">
            <v>2721.95</v>
          </cell>
        </row>
        <row r="899">
          <cell r="B899">
            <v>33076</v>
          </cell>
          <cell r="C899" t="str">
            <v>2 Suspension Seats Upgrade - Tan</v>
          </cell>
          <cell r="D899" t="str">
            <v>2 Suspension Seats Upgrade (from Fishmaster XL) - Tan</v>
          </cell>
          <cell r="F899">
            <v>0</v>
          </cell>
          <cell r="G899">
            <v>0</v>
          </cell>
          <cell r="H899">
            <v>0</v>
          </cell>
          <cell r="I899">
            <v>4</v>
          </cell>
          <cell r="L899">
            <v>4</v>
          </cell>
          <cell r="M899">
            <v>0</v>
          </cell>
          <cell r="P899">
            <v>1076.54</v>
          </cell>
          <cell r="Q899">
            <v>0.2371396165666618</v>
          </cell>
          <cell r="R899">
            <v>1352.54</v>
          </cell>
          <cell r="S899">
            <v>1093.28</v>
          </cell>
          <cell r="T899">
            <v>259.26</v>
          </cell>
          <cell r="U899">
            <v>0.41368599565392683</v>
          </cell>
          <cell r="V899">
            <v>2306.8526249999995</v>
          </cell>
          <cell r="W899">
            <v>3075.8034999999995</v>
          </cell>
          <cell r="X899">
            <v>2041.4624999999999</v>
          </cell>
          <cell r="Y899">
            <v>2721.95</v>
          </cell>
        </row>
        <row r="900">
          <cell r="B900">
            <v>33077</v>
          </cell>
          <cell r="C900" t="str">
            <v>2 Suspension Seats w/ Swivels Upgrade - Grey</v>
          </cell>
          <cell r="D900" t="str">
            <v>2 Suspension Seats w/Swivels Upgrade (from Fishmaster XL) - Grey</v>
          </cell>
          <cell r="F900">
            <v>0</v>
          </cell>
          <cell r="G900">
            <v>0</v>
          </cell>
          <cell r="H900">
            <v>0</v>
          </cell>
          <cell r="I900">
            <v>4</v>
          </cell>
          <cell r="L900">
            <v>4</v>
          </cell>
          <cell r="M900">
            <v>0</v>
          </cell>
          <cell r="P900">
            <v>1421.98</v>
          </cell>
          <cell r="Q900">
            <v>0.18861214946728833</v>
          </cell>
          <cell r="R900">
            <v>1697.98</v>
          </cell>
          <cell r="S900">
            <v>1428.54</v>
          </cell>
          <cell r="T900">
            <v>269.44000000000005</v>
          </cell>
          <cell r="U900">
            <v>0.41224313188447648</v>
          </cell>
          <cell r="V900">
            <v>2888.9156249999996</v>
          </cell>
          <cell r="W900">
            <v>3851.8874999999998</v>
          </cell>
          <cell r="X900">
            <v>2556.5625</v>
          </cell>
          <cell r="Y900">
            <v>3408.75</v>
          </cell>
        </row>
        <row r="901">
          <cell r="B901">
            <v>33078</v>
          </cell>
          <cell r="C901" t="str">
            <v>2 Suspension Seats w/ Swivels Upgrade - Tan</v>
          </cell>
          <cell r="D901" t="str">
            <v>2 Suspension Seats w/Swivels Upgrade (from Fishmaster XL) - Tan</v>
          </cell>
          <cell r="F901">
            <v>0</v>
          </cell>
          <cell r="G901">
            <v>0</v>
          </cell>
          <cell r="H901">
            <v>0</v>
          </cell>
          <cell r="I901">
            <v>4</v>
          </cell>
          <cell r="L901">
            <v>4</v>
          </cell>
          <cell r="M901">
            <v>0</v>
          </cell>
          <cell r="P901">
            <v>1421.98</v>
          </cell>
          <cell r="Q901">
            <v>0.18861214946728833</v>
          </cell>
          <cell r="R901">
            <v>1697.98</v>
          </cell>
          <cell r="S901">
            <v>1428.54</v>
          </cell>
          <cell r="T901">
            <v>269.44000000000005</v>
          </cell>
          <cell r="U901">
            <v>0.41224313188447648</v>
          </cell>
          <cell r="V901">
            <v>2888.9156249999996</v>
          </cell>
          <cell r="W901">
            <v>3851.8874999999998</v>
          </cell>
          <cell r="X901">
            <v>2556.5625</v>
          </cell>
          <cell r="Y901">
            <v>3408.75</v>
          </cell>
        </row>
        <row r="902">
          <cell r="B902">
            <v>33071</v>
          </cell>
          <cell r="C902" t="str">
            <v>3 Pro Angler Seats Upgrade - Grey</v>
          </cell>
          <cell r="D902" t="str">
            <v>3 Pro Angler Seats Upgrade (from Fishmaster) - Grey</v>
          </cell>
          <cell r="E902" t="str">
            <v>1825 WR SC/SPT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L902">
            <v>0</v>
          </cell>
          <cell r="M902">
            <v>0</v>
          </cell>
          <cell r="P902">
            <v>342.51</v>
          </cell>
          <cell r="Q902">
            <v>4.5321369712506762E-2</v>
          </cell>
          <cell r="R902">
            <v>342.51</v>
          </cell>
          <cell r="S902">
            <v>327.66000000000003</v>
          </cell>
          <cell r="T902">
            <v>14.849999999999966</v>
          </cell>
          <cell r="U902">
            <v>0.4628990724694611</v>
          </cell>
          <cell r="V902">
            <v>637.70137499999998</v>
          </cell>
          <cell r="W902">
            <v>850.26850000000002</v>
          </cell>
          <cell r="X902">
            <v>564.33750000000009</v>
          </cell>
          <cell r="Y902">
            <v>752.45</v>
          </cell>
        </row>
        <row r="903">
          <cell r="B903">
            <v>33072</v>
          </cell>
          <cell r="C903" t="str">
            <v>3 Pro Angler Seats Upgrade - Tan</v>
          </cell>
          <cell r="D903" t="str">
            <v>3 Pro Angler Seats Upgrade (from Fishmaster) - Tan</v>
          </cell>
          <cell r="E903" t="str">
            <v>1825 WR SC/SPT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L903">
            <v>0</v>
          </cell>
          <cell r="M903">
            <v>0</v>
          </cell>
          <cell r="P903">
            <v>342.51</v>
          </cell>
          <cell r="Q903">
            <v>4.5321369712506762E-2</v>
          </cell>
          <cell r="R903">
            <v>342.51</v>
          </cell>
          <cell r="S903">
            <v>327.66000000000003</v>
          </cell>
          <cell r="T903">
            <v>14.849999999999966</v>
          </cell>
          <cell r="U903">
            <v>0.4628990724694611</v>
          </cell>
          <cell r="V903">
            <v>637.70137499999998</v>
          </cell>
          <cell r="W903">
            <v>850.26850000000002</v>
          </cell>
          <cell r="X903">
            <v>564.33750000000009</v>
          </cell>
          <cell r="Y903">
            <v>752.45</v>
          </cell>
        </row>
        <row r="904">
          <cell r="B904">
            <v>33079</v>
          </cell>
          <cell r="C904" t="str">
            <v>1 Fishmaster XL helm seat on 18" box &amp; 36" port bench seat - Grey</v>
          </cell>
          <cell r="D904" t="str">
            <v>1 Fishmaster XL helm seat on 18" box &amp; 36" port bench seat (from Fishmaster XL) - Grey</v>
          </cell>
          <cell r="F904">
            <v>0</v>
          </cell>
          <cell r="G904">
            <v>0</v>
          </cell>
          <cell r="H904">
            <v>1.25</v>
          </cell>
          <cell r="I904">
            <v>1.5</v>
          </cell>
          <cell r="L904">
            <v>2.75</v>
          </cell>
          <cell r="M904">
            <v>0</v>
          </cell>
          <cell r="P904">
            <v>280.97489999999999</v>
          </cell>
          <cell r="Q904">
            <v>0.15238175675675669</v>
          </cell>
          <cell r="R904">
            <v>470.72489999999999</v>
          </cell>
          <cell r="S904">
            <v>408.48</v>
          </cell>
          <cell r="T904">
            <v>62.244899999999973</v>
          </cell>
          <cell r="U904">
            <v>0.48363537338402918</v>
          </cell>
          <cell r="V904">
            <v>911.61337500000002</v>
          </cell>
          <cell r="W904">
            <v>1215.4845</v>
          </cell>
          <cell r="X904">
            <v>806.73750000000007</v>
          </cell>
          <cell r="Y904">
            <v>1075.6500000000001</v>
          </cell>
        </row>
        <row r="905">
          <cell r="B905">
            <v>33080</v>
          </cell>
          <cell r="C905" t="str">
            <v>1 Fishmaster XL helm seat on 18" box &amp; 36" port bench seat - Tan</v>
          </cell>
          <cell r="D905" t="str">
            <v>1 Fishmaster XL helm seat on 18" box &amp; 36" port bench seat (from Fishmaster XL) - Tan</v>
          </cell>
          <cell r="F905">
            <v>0</v>
          </cell>
          <cell r="G905">
            <v>0</v>
          </cell>
          <cell r="H905">
            <v>1.25</v>
          </cell>
          <cell r="I905">
            <v>1.5</v>
          </cell>
          <cell r="L905">
            <v>2.75</v>
          </cell>
          <cell r="M905">
            <v>0</v>
          </cell>
          <cell r="P905">
            <v>280.97489999999999</v>
          </cell>
          <cell r="Q905">
            <v>0.15238175675675669</v>
          </cell>
          <cell r="R905">
            <v>470.72489999999999</v>
          </cell>
          <cell r="S905">
            <v>408.48</v>
          </cell>
          <cell r="T905">
            <v>62.244899999999973</v>
          </cell>
          <cell r="U905">
            <v>0.48363537338402918</v>
          </cell>
          <cell r="V905">
            <v>911.61337500000002</v>
          </cell>
          <cell r="W905">
            <v>1215.4845</v>
          </cell>
          <cell r="X905">
            <v>806.73750000000007</v>
          </cell>
          <cell r="Y905">
            <v>1075.6500000000001</v>
          </cell>
        </row>
        <row r="906">
          <cell r="B906">
            <v>33081</v>
          </cell>
          <cell r="C906" t="str">
            <v>1 Pro Angler helm seat on 18" box &amp; 36" port bench seat - Grey</v>
          </cell>
          <cell r="D906" t="str">
            <v>1 Pro Angler helm seat on 18" box &amp; 36" port bench seat (from Fishmaster XL) - Grey</v>
          </cell>
          <cell r="F906">
            <v>0</v>
          </cell>
          <cell r="G906">
            <v>0</v>
          </cell>
          <cell r="H906">
            <v>1.25</v>
          </cell>
          <cell r="I906">
            <v>1.5</v>
          </cell>
          <cell r="L906">
            <v>2.75</v>
          </cell>
          <cell r="M906">
            <v>0</v>
          </cell>
          <cell r="P906">
            <v>340.5249</v>
          </cell>
          <cell r="Q906">
            <v>0.14054782440367367</v>
          </cell>
          <cell r="R906">
            <v>530.2749</v>
          </cell>
          <cell r="S906">
            <v>464.93</v>
          </cell>
          <cell r="T906">
            <v>65.344899999999996</v>
          </cell>
          <cell r="U906">
            <v>0.46824196035768262</v>
          </cell>
          <cell r="V906">
            <v>997.21087499999999</v>
          </cell>
          <cell r="W906">
            <v>1329.6144999999999</v>
          </cell>
          <cell r="X906">
            <v>882.48750000000007</v>
          </cell>
          <cell r="Y906">
            <v>1176.6500000000001</v>
          </cell>
        </row>
        <row r="907">
          <cell r="B907">
            <v>33082</v>
          </cell>
          <cell r="C907" t="str">
            <v>1 Pro Angler helm seat on 18" box &amp; 36" port bench seat - Tan</v>
          </cell>
          <cell r="D907" t="str">
            <v>1 Pro Angler helm seat on 18" box &amp; 36" port bench seat (from Fishmaster XL) - Tan</v>
          </cell>
          <cell r="F907">
            <v>0</v>
          </cell>
          <cell r="G907">
            <v>0</v>
          </cell>
          <cell r="H907">
            <v>1.25</v>
          </cell>
          <cell r="I907">
            <v>1.5</v>
          </cell>
          <cell r="L907">
            <v>2.75</v>
          </cell>
          <cell r="M907">
            <v>0</v>
          </cell>
          <cell r="P907">
            <v>340.5249</v>
          </cell>
          <cell r="Q907">
            <v>0.14054782440367367</v>
          </cell>
          <cell r="R907">
            <v>530.2749</v>
          </cell>
          <cell r="S907">
            <v>464.93</v>
          </cell>
          <cell r="T907">
            <v>65.344899999999996</v>
          </cell>
          <cell r="U907">
            <v>0.46824196035768262</v>
          </cell>
          <cell r="V907">
            <v>997.21087499999999</v>
          </cell>
          <cell r="W907">
            <v>1329.6144999999999</v>
          </cell>
          <cell r="X907">
            <v>882.48750000000007</v>
          </cell>
          <cell r="Y907">
            <v>1176.6500000000001</v>
          </cell>
        </row>
        <row r="908">
          <cell r="B908">
            <v>33083</v>
          </cell>
          <cell r="C908" t="str">
            <v>1 Rivermaster helm seat on 18" box &amp; 36" port bench seat - Grey</v>
          </cell>
          <cell r="D908" t="str">
            <v>1 Rivermaster helm seat on 18" box &amp; 36" port bench seat (from Fishmaster XL) - Grey</v>
          </cell>
          <cell r="F908">
            <v>0</v>
          </cell>
          <cell r="G908">
            <v>0</v>
          </cell>
          <cell r="H908">
            <v>1.25</v>
          </cell>
          <cell r="I908">
            <v>1.5</v>
          </cell>
          <cell r="L908">
            <v>2.75</v>
          </cell>
          <cell r="M908">
            <v>0</v>
          </cell>
          <cell r="P908">
            <v>465.9049</v>
          </cell>
          <cell r="Q908">
            <v>0.11665457456229973</v>
          </cell>
          <cell r="R908">
            <v>655.6549</v>
          </cell>
          <cell r="S908">
            <v>587.16000000000008</v>
          </cell>
          <cell r="T908">
            <v>68.494899999999916</v>
          </cell>
          <cell r="U908">
            <v>0.48764257075069684</v>
          </cell>
          <cell r="V908">
            <v>1279.6826249999999</v>
          </cell>
          <cell r="W908">
            <v>1706.2434999999998</v>
          </cell>
          <cell r="X908">
            <v>1132.4625000000001</v>
          </cell>
          <cell r="Y908">
            <v>1509.95</v>
          </cell>
        </row>
        <row r="909">
          <cell r="B909">
            <v>33084</v>
          </cell>
          <cell r="C909" t="str">
            <v>1 Rivermaster helm seat on 18" box &amp; 36" port bench seat - Tan</v>
          </cell>
          <cell r="D909" t="str">
            <v>1 Rivermaster helm seat on 18" box &amp; 36" port bench seat (from Fishmaster XL) - Tan</v>
          </cell>
          <cell r="F909">
            <v>0</v>
          </cell>
          <cell r="G909">
            <v>0</v>
          </cell>
          <cell r="H909">
            <v>1.25</v>
          </cell>
          <cell r="I909">
            <v>1.5</v>
          </cell>
          <cell r="L909">
            <v>2.75</v>
          </cell>
          <cell r="M909">
            <v>0</v>
          </cell>
          <cell r="P909">
            <v>465.9049</v>
          </cell>
          <cell r="Q909">
            <v>0.11665457456229973</v>
          </cell>
          <cell r="R909">
            <v>655.6549</v>
          </cell>
          <cell r="S909">
            <v>587.16000000000008</v>
          </cell>
          <cell r="T909">
            <v>68.494899999999916</v>
          </cell>
          <cell r="U909">
            <v>0.48764257075069684</v>
          </cell>
          <cell r="V909">
            <v>1279.6826249999999</v>
          </cell>
          <cell r="W909">
            <v>1706.2434999999998</v>
          </cell>
          <cell r="X909">
            <v>1132.4625000000001</v>
          </cell>
          <cell r="Y909">
            <v>1509.95</v>
          </cell>
        </row>
        <row r="910">
          <cell r="B910">
            <v>31616</v>
          </cell>
          <cell r="C910" t="str">
            <v>Plastic edge guard on splashwell and gunwale edges</v>
          </cell>
          <cell r="D910" t="str">
            <v>Plastic edge guard on splashwell and gunwale edges</v>
          </cell>
          <cell r="F910">
            <v>0</v>
          </cell>
          <cell r="G910">
            <v>0</v>
          </cell>
          <cell r="H910">
            <v>0</v>
          </cell>
          <cell r="I910">
            <v>0.25</v>
          </cell>
          <cell r="L910">
            <v>0.25</v>
          </cell>
          <cell r="M910">
            <v>0</v>
          </cell>
          <cell r="P910">
            <v>9.24</v>
          </cell>
          <cell r="Q910">
            <v>3.923107100823852E-2</v>
          </cell>
          <cell r="R910">
            <v>26.490000000000002</v>
          </cell>
          <cell r="S910">
            <v>25.490000000000002</v>
          </cell>
          <cell r="T910">
            <v>1</v>
          </cell>
          <cell r="U910">
            <v>0.53810200726848534</v>
          </cell>
          <cell r="V910">
            <v>57.350324999999991</v>
          </cell>
          <cell r="W910">
            <v>76.467099999999988</v>
          </cell>
          <cell r="X910">
            <v>50.752499999999998</v>
          </cell>
          <cell r="Y910">
            <v>67.67</v>
          </cell>
        </row>
        <row r="911">
          <cell r="B911">
            <v>31617</v>
          </cell>
          <cell r="C911" t="str">
            <v xml:space="preserve">Diamond plate transom storage doors </v>
          </cell>
          <cell r="D911" t="str">
            <v xml:space="preserve">Diamond plate transom storage doors </v>
          </cell>
          <cell r="F911">
            <v>0.25</v>
          </cell>
          <cell r="G911">
            <v>0</v>
          </cell>
          <cell r="H911">
            <v>0</v>
          </cell>
          <cell r="I911">
            <v>0</v>
          </cell>
          <cell r="L911">
            <v>0.25</v>
          </cell>
          <cell r="M911">
            <v>0</v>
          </cell>
          <cell r="P911">
            <v>56.536200000000001</v>
          </cell>
          <cell r="Q911">
            <v>0.2804416094210011</v>
          </cell>
          <cell r="R911">
            <v>78.286200000000008</v>
          </cell>
          <cell r="S911">
            <v>61.14</v>
          </cell>
          <cell r="T911">
            <v>17.146200000000007</v>
          </cell>
          <cell r="U911">
            <v>0.43544128257466841</v>
          </cell>
          <cell r="V911">
            <v>138.66794999999999</v>
          </cell>
          <cell r="W911">
            <v>184.89059999999998</v>
          </cell>
          <cell r="X911">
            <v>122.715</v>
          </cell>
          <cell r="Y911">
            <v>163.62</v>
          </cell>
        </row>
        <row r="912">
          <cell r="B912">
            <v>33085</v>
          </cell>
          <cell r="C912" t="str">
            <v>24" Diamond plate storage bench seat (Star) - Grey</v>
          </cell>
          <cell r="D912" t="str">
            <v>24" Diamond plate storage bench seat (Star) - Grey</v>
          </cell>
          <cell r="F912">
            <v>0</v>
          </cell>
          <cell r="G912">
            <v>0</v>
          </cell>
          <cell r="H912">
            <v>0</v>
          </cell>
          <cell r="I912">
            <v>0.5</v>
          </cell>
          <cell r="L912">
            <v>0.5</v>
          </cell>
          <cell r="M912">
            <v>0</v>
          </cell>
          <cell r="P912">
            <v>211.82300000000001</v>
          </cell>
          <cell r="Q912">
            <v>0.1164417523824718</v>
          </cell>
          <cell r="R912">
            <v>246.32300000000001</v>
          </cell>
          <cell r="S912">
            <v>220.63220000000001</v>
          </cell>
          <cell r="T912">
            <v>25.690799999999996</v>
          </cell>
          <cell r="U912">
            <v>0.43016055745590331</v>
          </cell>
          <cell r="V912">
            <v>432.26737500000002</v>
          </cell>
          <cell r="W912">
            <v>576.35649999999998</v>
          </cell>
          <cell r="X912">
            <v>382.53750000000002</v>
          </cell>
          <cell r="Y912">
            <v>510.05</v>
          </cell>
        </row>
        <row r="913">
          <cell r="B913">
            <v>33087</v>
          </cell>
          <cell r="C913" t="str">
            <v>24" Diamond plate storage bench seat (Port) - Grey</v>
          </cell>
          <cell r="D913" t="str">
            <v>24" Diamond plate storage bench seat (Port) - Grey</v>
          </cell>
          <cell r="F913">
            <v>0</v>
          </cell>
          <cell r="G913">
            <v>0</v>
          </cell>
          <cell r="H913">
            <v>0</v>
          </cell>
          <cell r="I913">
            <v>0.5</v>
          </cell>
          <cell r="L913">
            <v>0.5</v>
          </cell>
          <cell r="M913">
            <v>0</v>
          </cell>
          <cell r="P913">
            <v>211.82300000000001</v>
          </cell>
          <cell r="Q913">
            <v>0.1164417523824718</v>
          </cell>
          <cell r="R913">
            <v>246.32300000000001</v>
          </cell>
          <cell r="S913">
            <v>220.63220000000001</v>
          </cell>
          <cell r="T913">
            <v>25.690799999999996</v>
          </cell>
          <cell r="U913">
            <v>0.43016055745590331</v>
          </cell>
          <cell r="V913">
            <v>432.26737500000002</v>
          </cell>
          <cell r="W913">
            <v>576.35649999999998</v>
          </cell>
          <cell r="X913">
            <v>382.53750000000002</v>
          </cell>
          <cell r="Y913">
            <v>510.05</v>
          </cell>
        </row>
        <row r="914">
          <cell r="B914">
            <v>33086</v>
          </cell>
          <cell r="C914" t="str">
            <v>24" Diamond plate storage bench seat (Star) - Tan</v>
          </cell>
          <cell r="D914" t="str">
            <v>24" Diamond plate storage bench seat (Star) - Tan</v>
          </cell>
          <cell r="F914">
            <v>0</v>
          </cell>
          <cell r="G914">
            <v>0</v>
          </cell>
          <cell r="H914">
            <v>0</v>
          </cell>
          <cell r="I914">
            <v>0.5</v>
          </cell>
          <cell r="L914">
            <v>0.5</v>
          </cell>
          <cell r="M914">
            <v>0</v>
          </cell>
          <cell r="P914">
            <v>211.82300000000001</v>
          </cell>
          <cell r="Q914">
            <v>0.1164417523824718</v>
          </cell>
          <cell r="R914">
            <v>246.32300000000001</v>
          </cell>
          <cell r="S914">
            <v>220.63220000000001</v>
          </cell>
          <cell r="T914">
            <v>25.690799999999996</v>
          </cell>
          <cell r="U914">
            <v>0.43016055745590331</v>
          </cell>
          <cell r="V914">
            <v>432.26737500000002</v>
          </cell>
          <cell r="W914">
            <v>576.35649999999998</v>
          </cell>
          <cell r="X914">
            <v>382.53750000000002</v>
          </cell>
          <cell r="Y914">
            <v>510.05</v>
          </cell>
        </row>
        <row r="915">
          <cell r="B915">
            <v>33088</v>
          </cell>
          <cell r="C915" t="str">
            <v>24" Diamond plate storage bench seat (Port) - Tan</v>
          </cell>
          <cell r="D915" t="str">
            <v>24" Diamond plate storage bench seat (Port) - Tan</v>
          </cell>
          <cell r="F915">
            <v>0</v>
          </cell>
          <cell r="G915">
            <v>0</v>
          </cell>
          <cell r="H915">
            <v>0</v>
          </cell>
          <cell r="I915">
            <v>0.5</v>
          </cell>
          <cell r="L915">
            <v>0.5</v>
          </cell>
          <cell r="M915">
            <v>0</v>
          </cell>
          <cell r="P915">
            <v>211.82300000000001</v>
          </cell>
          <cell r="Q915">
            <v>0.1164417523824718</v>
          </cell>
          <cell r="R915">
            <v>246.32300000000001</v>
          </cell>
          <cell r="S915">
            <v>220.63220000000001</v>
          </cell>
          <cell r="T915">
            <v>25.690799999999996</v>
          </cell>
          <cell r="U915">
            <v>0.43016055745590331</v>
          </cell>
          <cell r="V915">
            <v>432.26737500000002</v>
          </cell>
          <cell r="W915">
            <v>576.35649999999998</v>
          </cell>
          <cell r="X915">
            <v>382.53750000000002</v>
          </cell>
          <cell r="Y915">
            <v>510.05</v>
          </cell>
        </row>
        <row r="916">
          <cell r="B916">
            <v>33089</v>
          </cell>
          <cell r="C916" t="str">
            <v>24" Painted storage bench seat (Star) - Grey</v>
          </cell>
          <cell r="D916" t="str">
            <v>24" Painted storage bench seat (Star) - Grey</v>
          </cell>
          <cell r="F916">
            <v>0</v>
          </cell>
          <cell r="G916">
            <v>0</v>
          </cell>
          <cell r="H916">
            <v>0.75</v>
          </cell>
          <cell r="I916">
            <v>0.5</v>
          </cell>
          <cell r="L916">
            <v>1.25</v>
          </cell>
          <cell r="M916">
            <v>0.25</v>
          </cell>
          <cell r="P916">
            <v>234.49420000000001</v>
          </cell>
          <cell r="Q916">
            <v>0.14801932214988991</v>
          </cell>
          <cell r="R916">
            <v>320.74419999999998</v>
          </cell>
          <cell r="S916">
            <v>279.38919999999996</v>
          </cell>
          <cell r="T916">
            <v>41.355000000000018</v>
          </cell>
          <cell r="U916">
            <v>0.35946647535186921</v>
          </cell>
          <cell r="V916">
            <v>500.74537499999997</v>
          </cell>
          <cell r="W916">
            <v>667.66049999999996</v>
          </cell>
          <cell r="X916">
            <v>443.13750000000005</v>
          </cell>
          <cell r="Y916">
            <v>590.85</v>
          </cell>
        </row>
        <row r="917">
          <cell r="B917">
            <v>33091</v>
          </cell>
          <cell r="C917" t="str">
            <v>24" Painted storage bench seat (Port) - Grey</v>
          </cell>
          <cell r="D917" t="str">
            <v>24" Painted storage bench seat (Port) - Grey</v>
          </cell>
          <cell r="F917">
            <v>0</v>
          </cell>
          <cell r="G917">
            <v>0</v>
          </cell>
          <cell r="H917">
            <v>0.75</v>
          </cell>
          <cell r="I917">
            <v>0.5</v>
          </cell>
          <cell r="L917">
            <v>1.25</v>
          </cell>
          <cell r="M917">
            <v>0.25</v>
          </cell>
          <cell r="P917">
            <v>234.49420000000001</v>
          </cell>
          <cell r="Q917">
            <v>0.14801932214988991</v>
          </cell>
          <cell r="R917">
            <v>320.74419999999998</v>
          </cell>
          <cell r="S917">
            <v>279.38919999999996</v>
          </cell>
          <cell r="T917">
            <v>41.355000000000018</v>
          </cell>
          <cell r="U917">
            <v>0.35946647535186921</v>
          </cell>
          <cell r="V917">
            <v>500.74537499999997</v>
          </cell>
          <cell r="W917">
            <v>667.66049999999996</v>
          </cell>
          <cell r="X917">
            <v>443.13750000000005</v>
          </cell>
          <cell r="Y917">
            <v>590.85</v>
          </cell>
        </row>
        <row r="918">
          <cell r="B918">
            <v>33090</v>
          </cell>
          <cell r="C918" t="str">
            <v>24" Painted storage bench seat (Star) - Tan</v>
          </cell>
          <cell r="D918" t="str">
            <v>24" Painted storage bench seat (Star) - Tan</v>
          </cell>
          <cell r="F918">
            <v>0</v>
          </cell>
          <cell r="G918">
            <v>0</v>
          </cell>
          <cell r="H918">
            <v>0.75</v>
          </cell>
          <cell r="I918">
            <v>0.5</v>
          </cell>
          <cell r="L918">
            <v>1.25</v>
          </cell>
          <cell r="M918">
            <v>0.25</v>
          </cell>
          <cell r="P918">
            <v>234.49420000000001</v>
          </cell>
          <cell r="Q918">
            <v>0.14801932214988991</v>
          </cell>
          <cell r="R918">
            <v>320.74419999999998</v>
          </cell>
          <cell r="S918">
            <v>279.38919999999996</v>
          </cell>
          <cell r="T918">
            <v>41.355000000000018</v>
          </cell>
          <cell r="U918">
            <v>0.35946647535186921</v>
          </cell>
          <cell r="V918">
            <v>500.74537499999997</v>
          </cell>
          <cell r="W918">
            <v>667.66049999999996</v>
          </cell>
          <cell r="X918">
            <v>443.13750000000005</v>
          </cell>
          <cell r="Y918">
            <v>590.85</v>
          </cell>
        </row>
        <row r="919">
          <cell r="B919">
            <v>33092</v>
          </cell>
          <cell r="C919" t="str">
            <v>24" Painted storage bench seat (Port) - Tan</v>
          </cell>
          <cell r="D919" t="str">
            <v>24" Painted storage bench seat (Port) - Tan</v>
          </cell>
          <cell r="F919">
            <v>0</v>
          </cell>
          <cell r="G919">
            <v>0</v>
          </cell>
          <cell r="H919">
            <v>0.75</v>
          </cell>
          <cell r="I919">
            <v>0.5</v>
          </cell>
          <cell r="L919">
            <v>1.25</v>
          </cell>
          <cell r="M919">
            <v>0.25</v>
          </cell>
          <cell r="P919">
            <v>234.49420000000001</v>
          </cell>
          <cell r="Q919">
            <v>0.14801932214988991</v>
          </cell>
          <cell r="R919">
            <v>320.74419999999998</v>
          </cell>
          <cell r="S919">
            <v>279.38919999999996</v>
          </cell>
          <cell r="T919">
            <v>41.355000000000018</v>
          </cell>
          <cell r="U919">
            <v>0.35946647535186921</v>
          </cell>
          <cell r="V919">
            <v>500.74537499999997</v>
          </cell>
          <cell r="W919">
            <v>667.66049999999996</v>
          </cell>
          <cell r="X919">
            <v>443.13750000000005</v>
          </cell>
          <cell r="Y919">
            <v>590.85</v>
          </cell>
        </row>
        <row r="920">
          <cell r="B920">
            <v>33111</v>
          </cell>
          <cell r="C920" t="str">
            <v>24" Painted storage bench seat (Star) - Grey</v>
          </cell>
          <cell r="D920" t="str">
            <v>24" Painted storage bench seat (Star) - Grey</v>
          </cell>
          <cell r="F920">
            <v>0</v>
          </cell>
          <cell r="G920">
            <v>0</v>
          </cell>
          <cell r="H920">
            <v>0.75</v>
          </cell>
          <cell r="I920">
            <v>0.5</v>
          </cell>
          <cell r="L920">
            <v>1.25</v>
          </cell>
          <cell r="M920">
            <v>0.25</v>
          </cell>
          <cell r="P920">
            <v>332.54419999999999</v>
          </cell>
          <cell r="Q920">
            <v>0.11941381249612426</v>
          </cell>
          <cell r="R920">
            <v>418.79419999999999</v>
          </cell>
          <cell r="S920">
            <v>374.11919999999998</v>
          </cell>
          <cell r="T920">
            <v>44.675000000000011</v>
          </cell>
          <cell r="U920">
            <v>0.33434034030096166</v>
          </cell>
          <cell r="V920">
            <v>629.14162499999998</v>
          </cell>
          <cell r="W920">
            <v>838.85549999999989</v>
          </cell>
          <cell r="X920">
            <v>556.76250000000005</v>
          </cell>
          <cell r="Y920">
            <v>742.35</v>
          </cell>
        </row>
        <row r="921">
          <cell r="B921">
            <v>33113</v>
          </cell>
          <cell r="C921" t="str">
            <v>24" Painted storage bench seat (Port) - Grey</v>
          </cell>
          <cell r="D921" t="str">
            <v>24" Painted storage bench seat (Port) - Grey</v>
          </cell>
          <cell r="F921">
            <v>0</v>
          </cell>
          <cell r="G921">
            <v>0</v>
          </cell>
          <cell r="H921">
            <v>0.75</v>
          </cell>
          <cell r="I921">
            <v>0.5</v>
          </cell>
          <cell r="L921">
            <v>1.25</v>
          </cell>
          <cell r="M921">
            <v>0.25</v>
          </cell>
          <cell r="P921">
            <v>332.54419999999999</v>
          </cell>
          <cell r="Q921">
            <v>0.11941381249612426</v>
          </cell>
          <cell r="R921">
            <v>418.79419999999999</v>
          </cell>
          <cell r="S921">
            <v>374.11919999999998</v>
          </cell>
          <cell r="T921">
            <v>44.675000000000011</v>
          </cell>
          <cell r="U921">
            <v>0.33434034030096166</v>
          </cell>
          <cell r="V921">
            <v>629.14162499999998</v>
          </cell>
          <cell r="W921">
            <v>838.85549999999989</v>
          </cell>
          <cell r="X921">
            <v>556.76250000000005</v>
          </cell>
          <cell r="Y921">
            <v>742.35</v>
          </cell>
        </row>
        <row r="922">
          <cell r="B922">
            <v>33112</v>
          </cell>
          <cell r="C922" t="str">
            <v>24" Painted storage bench seat (Star) - Tan</v>
          </cell>
          <cell r="D922" t="str">
            <v>24" Painted storage bench seat (Star) - Tan</v>
          </cell>
          <cell r="F922">
            <v>0</v>
          </cell>
          <cell r="G922">
            <v>0</v>
          </cell>
          <cell r="H922">
            <v>0.75</v>
          </cell>
          <cell r="I922">
            <v>0.5</v>
          </cell>
          <cell r="L922">
            <v>1.25</v>
          </cell>
          <cell r="M922">
            <v>0.25</v>
          </cell>
          <cell r="P922">
            <v>332.54419999999999</v>
          </cell>
          <cell r="Q922">
            <v>0.11941381249612426</v>
          </cell>
          <cell r="R922">
            <v>418.79419999999999</v>
          </cell>
          <cell r="S922">
            <v>374.11919999999998</v>
          </cell>
          <cell r="T922">
            <v>44.675000000000011</v>
          </cell>
          <cell r="U922">
            <v>0.33434034030096166</v>
          </cell>
          <cell r="V922">
            <v>629.14162499999998</v>
          </cell>
          <cell r="W922">
            <v>838.85549999999989</v>
          </cell>
          <cell r="X922">
            <v>556.76250000000005</v>
          </cell>
          <cell r="Y922">
            <v>742.35</v>
          </cell>
        </row>
        <row r="923">
          <cell r="B923">
            <v>33114</v>
          </cell>
          <cell r="C923" t="str">
            <v>24" Painted storage bench seat (Port) - Tan</v>
          </cell>
          <cell r="D923" t="str">
            <v>24" Painted storage bench seat (Port) - Tan</v>
          </cell>
          <cell r="F923">
            <v>0</v>
          </cell>
          <cell r="G923">
            <v>0</v>
          </cell>
          <cell r="H923">
            <v>0.75</v>
          </cell>
          <cell r="I923">
            <v>0.5</v>
          </cell>
          <cell r="L923">
            <v>1.25</v>
          </cell>
          <cell r="M923">
            <v>0.25</v>
          </cell>
          <cell r="P923">
            <v>332.54419999999999</v>
          </cell>
          <cell r="Q923">
            <v>0.11941381249612426</v>
          </cell>
          <cell r="R923">
            <v>418.79419999999999</v>
          </cell>
          <cell r="S923">
            <v>374.11919999999998</v>
          </cell>
          <cell r="T923">
            <v>44.675000000000011</v>
          </cell>
          <cell r="U923">
            <v>0.33434034030096166</v>
          </cell>
          <cell r="V923">
            <v>629.14162499999998</v>
          </cell>
          <cell r="W923">
            <v>838.85549999999989</v>
          </cell>
          <cell r="X923">
            <v>556.76250000000005</v>
          </cell>
          <cell r="Y923">
            <v>742.35</v>
          </cell>
        </row>
        <row r="924">
          <cell r="B924">
            <v>33093</v>
          </cell>
          <cell r="C924" t="str">
            <v>24" Painted storage bench seat (Star) - Grey</v>
          </cell>
          <cell r="D924" t="str">
            <v>24" Armorcoat painted storage bench seat (Star) - Grey</v>
          </cell>
          <cell r="F924">
            <v>0</v>
          </cell>
          <cell r="G924">
            <v>0</v>
          </cell>
          <cell r="H924">
            <v>1</v>
          </cell>
          <cell r="I924">
            <v>0.5</v>
          </cell>
          <cell r="L924">
            <v>1.5</v>
          </cell>
          <cell r="M924">
            <v>0</v>
          </cell>
          <cell r="P924">
            <v>256.0942</v>
          </cell>
          <cell r="Q924">
            <v>7.8278397021552787E-2</v>
          </cell>
          <cell r="R924">
            <v>359.5942</v>
          </cell>
          <cell r="S924">
            <v>333.48919999999998</v>
          </cell>
          <cell r="T924">
            <v>26.105000000000018</v>
          </cell>
          <cell r="U924">
            <v>0.37763118298063819</v>
          </cell>
          <cell r="V924">
            <v>577.78312499999993</v>
          </cell>
          <cell r="W924">
            <v>770.37749999999994</v>
          </cell>
          <cell r="X924">
            <v>511.3125</v>
          </cell>
          <cell r="Y924">
            <v>681.75</v>
          </cell>
        </row>
        <row r="925">
          <cell r="B925">
            <v>33095</v>
          </cell>
          <cell r="C925" t="str">
            <v>24" Painted storage bench seat (Port) - Grey</v>
          </cell>
          <cell r="D925" t="str">
            <v>24" Armorcoat painted storage bench seat (Port) - Grey</v>
          </cell>
          <cell r="F925">
            <v>0</v>
          </cell>
          <cell r="G925">
            <v>0</v>
          </cell>
          <cell r="H925">
            <v>1</v>
          </cell>
          <cell r="I925">
            <v>0.5</v>
          </cell>
          <cell r="L925">
            <v>1.5</v>
          </cell>
          <cell r="M925">
            <v>0</v>
          </cell>
          <cell r="P925">
            <v>256.0942</v>
          </cell>
          <cell r="Q925">
            <v>7.8278397021552787E-2</v>
          </cell>
          <cell r="R925">
            <v>359.5942</v>
          </cell>
          <cell r="S925">
            <v>333.48919999999998</v>
          </cell>
          <cell r="T925">
            <v>26.105000000000018</v>
          </cell>
          <cell r="U925">
            <v>0.37763118298063819</v>
          </cell>
          <cell r="V925">
            <v>577.78312499999993</v>
          </cell>
          <cell r="W925">
            <v>770.37749999999994</v>
          </cell>
          <cell r="X925">
            <v>511.3125</v>
          </cell>
          <cell r="Y925">
            <v>681.75</v>
          </cell>
        </row>
        <row r="926">
          <cell r="B926">
            <v>33094</v>
          </cell>
          <cell r="C926" t="str">
            <v>24"Painted storage bench seat (Star) - Tan</v>
          </cell>
          <cell r="D926" t="str">
            <v>24" Armorcoat painted storage bench seat (Star) - Tan</v>
          </cell>
          <cell r="F926">
            <v>0</v>
          </cell>
          <cell r="G926">
            <v>0</v>
          </cell>
          <cell r="H926">
            <v>1</v>
          </cell>
          <cell r="I926">
            <v>0.5</v>
          </cell>
          <cell r="L926">
            <v>1.5</v>
          </cell>
          <cell r="M926">
            <v>0</v>
          </cell>
          <cell r="P926">
            <v>256.0942</v>
          </cell>
          <cell r="Q926">
            <v>7.8278397021552787E-2</v>
          </cell>
          <cell r="R926">
            <v>359.5942</v>
          </cell>
          <cell r="S926">
            <v>333.48919999999998</v>
          </cell>
          <cell r="T926">
            <v>26.105000000000018</v>
          </cell>
          <cell r="U926">
            <v>0.37763118298063819</v>
          </cell>
          <cell r="V926">
            <v>577.78312499999993</v>
          </cell>
          <cell r="W926">
            <v>770.37749999999994</v>
          </cell>
          <cell r="X926">
            <v>511.3125</v>
          </cell>
          <cell r="Y926">
            <v>681.75</v>
          </cell>
        </row>
        <row r="927">
          <cell r="B927">
            <v>33096</v>
          </cell>
          <cell r="C927" t="str">
            <v>24" Painted storage bench seat (Port) - Tan</v>
          </cell>
          <cell r="D927" t="str">
            <v>24" Armorcoat painted storage bench seat (Port) - Tan</v>
          </cell>
          <cell r="F927">
            <v>0</v>
          </cell>
          <cell r="G927">
            <v>0</v>
          </cell>
          <cell r="H927">
            <v>1</v>
          </cell>
          <cell r="I927">
            <v>0.5</v>
          </cell>
          <cell r="L927">
            <v>1.5</v>
          </cell>
          <cell r="M927">
            <v>0</v>
          </cell>
          <cell r="P927">
            <v>256.0942</v>
          </cell>
          <cell r="Q927">
            <v>7.8278397021552787E-2</v>
          </cell>
          <cell r="R927">
            <v>359.5942</v>
          </cell>
          <cell r="S927">
            <v>333.48919999999998</v>
          </cell>
          <cell r="T927">
            <v>26.105000000000018</v>
          </cell>
          <cell r="U927">
            <v>0.37763118298063819</v>
          </cell>
          <cell r="V927">
            <v>577.78312499999993</v>
          </cell>
          <cell r="W927">
            <v>770.37749999999994</v>
          </cell>
          <cell r="X927">
            <v>511.3125</v>
          </cell>
          <cell r="Y927">
            <v>681.75</v>
          </cell>
        </row>
        <row r="928">
          <cell r="B928">
            <v>33117</v>
          </cell>
          <cell r="C928" t="str">
            <v>24" Painted storage bench seat (Star) - Grey</v>
          </cell>
          <cell r="D928" t="str">
            <v>24" Armorcoat painted storage bench seat (Star) - Grey XS</v>
          </cell>
          <cell r="F928">
            <v>0</v>
          </cell>
          <cell r="G928">
            <v>0</v>
          </cell>
          <cell r="H928">
            <v>1</v>
          </cell>
          <cell r="I928">
            <v>0.5</v>
          </cell>
          <cell r="L928">
            <v>1.5</v>
          </cell>
          <cell r="M928">
            <v>0</v>
          </cell>
          <cell r="P928">
            <v>354.14420000000001</v>
          </cell>
          <cell r="Q928">
            <v>6.8714807743324002E-2</v>
          </cell>
          <cell r="R928">
            <v>457.64420000000001</v>
          </cell>
          <cell r="S928">
            <v>428.2192</v>
          </cell>
          <cell r="T928">
            <v>29.425000000000011</v>
          </cell>
          <cell r="U928">
            <v>0.32748844094628199</v>
          </cell>
          <cell r="V928">
            <v>680.50012500000003</v>
          </cell>
          <cell r="W928">
            <v>907.33349999999996</v>
          </cell>
          <cell r="X928">
            <v>602.21250000000009</v>
          </cell>
          <cell r="Y928">
            <v>802.95</v>
          </cell>
        </row>
        <row r="929">
          <cell r="B929">
            <v>33119</v>
          </cell>
          <cell r="C929" t="str">
            <v>24" Painted storage bench seat (Port) - Grey</v>
          </cell>
          <cell r="D929" t="str">
            <v>24" Armorcoat painted storage bench seat (Port) - Grey XS</v>
          </cell>
          <cell r="F929">
            <v>0</v>
          </cell>
          <cell r="G929">
            <v>0</v>
          </cell>
          <cell r="H929">
            <v>1</v>
          </cell>
          <cell r="I929">
            <v>0.5</v>
          </cell>
          <cell r="L929">
            <v>1.5</v>
          </cell>
          <cell r="M929">
            <v>0</v>
          </cell>
          <cell r="P929">
            <v>354.14420000000001</v>
          </cell>
          <cell r="Q929">
            <v>6.8714807743324002E-2</v>
          </cell>
          <cell r="R929">
            <v>457.64420000000001</v>
          </cell>
          <cell r="S929">
            <v>428.2192</v>
          </cell>
          <cell r="T929">
            <v>29.425000000000011</v>
          </cell>
          <cell r="U929">
            <v>0.32748844094628199</v>
          </cell>
          <cell r="V929">
            <v>680.50012500000003</v>
          </cell>
          <cell r="W929">
            <v>907.33349999999996</v>
          </cell>
          <cell r="X929">
            <v>602.21250000000009</v>
          </cell>
          <cell r="Y929">
            <v>802.95</v>
          </cell>
        </row>
        <row r="930">
          <cell r="B930">
            <v>33118</v>
          </cell>
          <cell r="C930" t="str">
            <v>24" Painted storage bench seat (Star) - Tan</v>
          </cell>
          <cell r="D930" t="str">
            <v>24" Armorcoat painted storage bench seat (Star) - Tan XS</v>
          </cell>
          <cell r="F930">
            <v>0</v>
          </cell>
          <cell r="G930">
            <v>0</v>
          </cell>
          <cell r="H930">
            <v>1</v>
          </cell>
          <cell r="I930">
            <v>0.5</v>
          </cell>
          <cell r="L930">
            <v>1.5</v>
          </cell>
          <cell r="M930">
            <v>0</v>
          </cell>
          <cell r="P930">
            <v>354.14420000000001</v>
          </cell>
          <cell r="Q930">
            <v>6.8714807743324002E-2</v>
          </cell>
          <cell r="R930">
            <v>457.64420000000001</v>
          </cell>
          <cell r="S930">
            <v>428.2192</v>
          </cell>
          <cell r="T930">
            <v>29.425000000000011</v>
          </cell>
          <cell r="U930">
            <v>0.32748844094628199</v>
          </cell>
          <cell r="V930">
            <v>680.50012500000003</v>
          </cell>
          <cell r="W930">
            <v>907.33349999999996</v>
          </cell>
          <cell r="X930">
            <v>602.21250000000009</v>
          </cell>
          <cell r="Y930">
            <v>802.95</v>
          </cell>
        </row>
        <row r="931">
          <cell r="B931">
            <v>33120</v>
          </cell>
          <cell r="C931" t="str">
            <v>24" Painted storage bench seat (Port) - Tan</v>
          </cell>
          <cell r="D931" t="str">
            <v>24" Armorcoat painted storage bench seat (Port) - Tan XS</v>
          </cell>
          <cell r="F931">
            <v>0</v>
          </cell>
          <cell r="G931">
            <v>0</v>
          </cell>
          <cell r="H931">
            <v>1</v>
          </cell>
          <cell r="I931">
            <v>0.5</v>
          </cell>
          <cell r="L931">
            <v>1.5</v>
          </cell>
          <cell r="M931">
            <v>0</v>
          </cell>
          <cell r="P931">
            <v>354.14420000000001</v>
          </cell>
          <cell r="Q931">
            <v>6.8714807743324002E-2</v>
          </cell>
          <cell r="R931">
            <v>457.64420000000001</v>
          </cell>
          <cell r="S931">
            <v>428.2192</v>
          </cell>
          <cell r="T931">
            <v>29.425000000000011</v>
          </cell>
          <cell r="U931">
            <v>0.32748844094628199</v>
          </cell>
          <cell r="V931">
            <v>680.50012500000003</v>
          </cell>
          <cell r="W931">
            <v>907.33349999999996</v>
          </cell>
          <cell r="X931">
            <v>602.21250000000009</v>
          </cell>
          <cell r="Y931">
            <v>802.95</v>
          </cell>
        </row>
        <row r="932">
          <cell r="B932">
            <v>33756</v>
          </cell>
          <cell r="C932" t="str">
            <v>36" Diamond plate storage bench seat (Star) - Grey</v>
          </cell>
          <cell r="D932" t="str">
            <v>36" Diamond plate storage bench seat (Star) - Grey</v>
          </cell>
          <cell r="F932">
            <v>0</v>
          </cell>
          <cell r="G932">
            <v>0</v>
          </cell>
          <cell r="H932">
            <v>0</v>
          </cell>
          <cell r="I932">
            <v>0.5</v>
          </cell>
          <cell r="L932">
            <v>0.5</v>
          </cell>
          <cell r="M932">
            <v>0</v>
          </cell>
          <cell r="P932">
            <v>271.51339999999999</v>
          </cell>
          <cell r="Q932">
            <v>9.8422217882966262E-2</v>
          </cell>
          <cell r="R932">
            <v>306.01339999999999</v>
          </cell>
          <cell r="S932">
            <v>278.59360000000004</v>
          </cell>
          <cell r="T932">
            <v>27.419799999999952</v>
          </cell>
          <cell r="U932">
            <v>0.51360172679720562</v>
          </cell>
          <cell r="V932">
            <v>629.14162499999998</v>
          </cell>
          <cell r="W932">
            <v>838.85549999999989</v>
          </cell>
          <cell r="X932">
            <v>556.76250000000005</v>
          </cell>
          <cell r="Y932">
            <v>742.35</v>
          </cell>
        </row>
        <row r="933">
          <cell r="B933">
            <v>33757</v>
          </cell>
          <cell r="C933" t="str">
            <v>36" Diamond plate storage bench seat (Star) - Tan</v>
          </cell>
          <cell r="D933" t="str">
            <v>36" Diamond plate storage bench seat (Star) - Tan</v>
          </cell>
          <cell r="F933">
            <v>0</v>
          </cell>
          <cell r="G933">
            <v>0</v>
          </cell>
          <cell r="H933">
            <v>0</v>
          </cell>
          <cell r="I933">
            <v>0.5</v>
          </cell>
          <cell r="L933">
            <v>0.5</v>
          </cell>
          <cell r="M933">
            <v>0</v>
          </cell>
          <cell r="P933">
            <v>271.51339999999999</v>
          </cell>
          <cell r="Q933">
            <v>9.8422217882966262E-2</v>
          </cell>
          <cell r="R933">
            <v>306.01339999999999</v>
          </cell>
          <cell r="S933">
            <v>278.59360000000004</v>
          </cell>
          <cell r="T933">
            <v>27.419799999999952</v>
          </cell>
          <cell r="U933">
            <v>0.51360172679720562</v>
          </cell>
          <cell r="V933">
            <v>629.14162499999998</v>
          </cell>
          <cell r="W933">
            <v>838.85549999999989</v>
          </cell>
          <cell r="X933">
            <v>556.76250000000005</v>
          </cell>
          <cell r="Y933">
            <v>742.35</v>
          </cell>
        </row>
        <row r="934">
          <cell r="B934">
            <v>33758</v>
          </cell>
          <cell r="C934" t="str">
            <v>36" Diamond plate storage bench seat (Port) - Grey</v>
          </cell>
          <cell r="D934" t="str">
            <v>36" Diamond plate storage bench seat (Port) - Grey</v>
          </cell>
          <cell r="F934">
            <v>0</v>
          </cell>
          <cell r="G934">
            <v>0</v>
          </cell>
          <cell r="H934">
            <v>0</v>
          </cell>
          <cell r="I934">
            <v>0.5</v>
          </cell>
          <cell r="L934">
            <v>0.5</v>
          </cell>
          <cell r="M934">
            <v>0</v>
          </cell>
          <cell r="P934">
            <v>271.51339999999999</v>
          </cell>
          <cell r="Q934">
            <v>9.8422217882966262E-2</v>
          </cell>
          <cell r="R934">
            <v>306.01339999999999</v>
          </cell>
          <cell r="S934">
            <v>278.59360000000004</v>
          </cell>
          <cell r="T934">
            <v>27.419799999999952</v>
          </cell>
          <cell r="U934">
            <v>0.51360172679720562</v>
          </cell>
          <cell r="V934">
            <v>629.14162499999998</v>
          </cell>
          <cell r="W934">
            <v>838.85549999999989</v>
          </cell>
          <cell r="X934">
            <v>556.76250000000005</v>
          </cell>
          <cell r="Y934">
            <v>742.35</v>
          </cell>
        </row>
        <row r="935">
          <cell r="B935">
            <v>33759</v>
          </cell>
          <cell r="C935" t="str">
            <v>36" Diamond plate storage bench seat (Port) - Tan</v>
          </cell>
          <cell r="D935" t="str">
            <v>36" Diamond plate storage bench seat (Port) - Tan</v>
          </cell>
          <cell r="F935">
            <v>0</v>
          </cell>
          <cell r="G935">
            <v>0</v>
          </cell>
          <cell r="H935">
            <v>0</v>
          </cell>
          <cell r="I935">
            <v>0.5</v>
          </cell>
          <cell r="L935">
            <v>0.5</v>
          </cell>
          <cell r="M935">
            <v>0</v>
          </cell>
          <cell r="P935">
            <v>271.51339999999999</v>
          </cell>
          <cell r="Q935">
            <v>9.8422217882966262E-2</v>
          </cell>
          <cell r="R935">
            <v>306.01339999999999</v>
          </cell>
          <cell r="S935">
            <v>278.59360000000004</v>
          </cell>
          <cell r="T935">
            <v>27.419799999999952</v>
          </cell>
          <cell r="U935">
            <v>0.51360172679720562</v>
          </cell>
          <cell r="V935">
            <v>629.14162499999998</v>
          </cell>
          <cell r="W935">
            <v>838.85549999999989</v>
          </cell>
          <cell r="X935">
            <v>556.76250000000005</v>
          </cell>
          <cell r="Y935">
            <v>742.35</v>
          </cell>
        </row>
        <row r="936">
          <cell r="B936">
            <v>33097</v>
          </cell>
          <cell r="C936" t="str">
            <v>36" Diamond plate storage bench seat (Star) - Grey</v>
          </cell>
          <cell r="D936" t="str">
            <v>36" Diamond plate storage bench seat (Star) - Grey</v>
          </cell>
          <cell r="F936">
            <v>0</v>
          </cell>
          <cell r="G936">
            <v>0</v>
          </cell>
          <cell r="H936">
            <v>0</v>
          </cell>
          <cell r="I936">
            <v>0.5</v>
          </cell>
          <cell r="L936">
            <v>0.5</v>
          </cell>
          <cell r="M936">
            <v>0</v>
          </cell>
          <cell r="P936">
            <v>300.65899999999999</v>
          </cell>
          <cell r="Q936">
            <v>0.10823400882595489</v>
          </cell>
          <cell r="R936">
            <v>335.15899999999999</v>
          </cell>
          <cell r="S936">
            <v>302.42619999999999</v>
          </cell>
          <cell r="T936">
            <v>32.732799999999997</v>
          </cell>
          <cell r="U936">
            <v>0.46727575051165943</v>
          </cell>
          <cell r="V936">
            <v>629.14162499999998</v>
          </cell>
          <cell r="W936">
            <v>838.85549999999989</v>
          </cell>
          <cell r="X936">
            <v>556.76250000000005</v>
          </cell>
          <cell r="Y936">
            <v>742.35</v>
          </cell>
        </row>
        <row r="937">
          <cell r="B937">
            <v>33098</v>
          </cell>
          <cell r="C937" t="str">
            <v>36" Diamond plate storage bench seat (Star) - Tan</v>
          </cell>
          <cell r="D937" t="str">
            <v>36" Diamond plate storage bench seat (Star) - Tan</v>
          </cell>
          <cell r="F937">
            <v>0</v>
          </cell>
          <cell r="G937">
            <v>0</v>
          </cell>
          <cell r="H937">
            <v>0</v>
          </cell>
          <cell r="I937">
            <v>0.5</v>
          </cell>
          <cell r="L937">
            <v>0.5</v>
          </cell>
          <cell r="M937">
            <v>0</v>
          </cell>
          <cell r="P937">
            <v>300.65899999999999</v>
          </cell>
          <cell r="Q937">
            <v>0.10823400882595489</v>
          </cell>
          <cell r="R937">
            <v>335.15899999999999</v>
          </cell>
          <cell r="S937">
            <v>302.42619999999999</v>
          </cell>
          <cell r="T937">
            <v>32.732799999999997</v>
          </cell>
          <cell r="U937">
            <v>0.46727575051165943</v>
          </cell>
          <cell r="V937">
            <v>629.14162499999998</v>
          </cell>
          <cell r="W937">
            <v>838.85549999999989</v>
          </cell>
          <cell r="X937">
            <v>556.76250000000005</v>
          </cell>
          <cell r="Y937">
            <v>742.35</v>
          </cell>
        </row>
        <row r="938">
          <cell r="B938">
            <v>33099</v>
          </cell>
          <cell r="C938" t="str">
            <v>36" Diamond plate storage bench seat (Port) - Grey</v>
          </cell>
          <cell r="D938" t="str">
            <v>36" Diamond plate storage bench seat (Port) - Grey</v>
          </cell>
          <cell r="F938">
            <v>0</v>
          </cell>
          <cell r="G938">
            <v>0</v>
          </cell>
          <cell r="H938">
            <v>0</v>
          </cell>
          <cell r="I938">
            <v>0.5</v>
          </cell>
          <cell r="L938">
            <v>0.5</v>
          </cell>
          <cell r="M938">
            <v>0</v>
          </cell>
          <cell r="P938">
            <v>300.65899999999999</v>
          </cell>
          <cell r="Q938">
            <v>0.10823400882595489</v>
          </cell>
          <cell r="R938">
            <v>335.15899999999999</v>
          </cell>
          <cell r="S938">
            <v>302.42619999999999</v>
          </cell>
          <cell r="T938">
            <v>32.732799999999997</v>
          </cell>
          <cell r="U938">
            <v>0.46727575051165943</v>
          </cell>
          <cell r="V938">
            <v>629.14162499999998</v>
          </cell>
          <cell r="W938">
            <v>838.85549999999989</v>
          </cell>
          <cell r="X938">
            <v>556.76250000000005</v>
          </cell>
          <cell r="Y938">
            <v>742.35</v>
          </cell>
        </row>
        <row r="939">
          <cell r="B939">
            <v>33100</v>
          </cell>
          <cell r="C939" t="str">
            <v>36" Diamond plate storage bench seat (Port) - Tan</v>
          </cell>
          <cell r="D939" t="str">
            <v>36" Diamond plate storage bench seat (Port) - Tan</v>
          </cell>
          <cell r="F939">
            <v>0</v>
          </cell>
          <cell r="G939">
            <v>0</v>
          </cell>
          <cell r="H939">
            <v>0</v>
          </cell>
          <cell r="I939">
            <v>0.5</v>
          </cell>
          <cell r="L939">
            <v>0.5</v>
          </cell>
          <cell r="M939">
            <v>0</v>
          </cell>
          <cell r="P939">
            <v>300.65899999999999</v>
          </cell>
          <cell r="Q939">
            <v>0.10823400882595489</v>
          </cell>
          <cell r="R939">
            <v>335.15899999999999</v>
          </cell>
          <cell r="S939">
            <v>302.42619999999999</v>
          </cell>
          <cell r="T939">
            <v>32.732799999999997</v>
          </cell>
          <cell r="U939">
            <v>0.46727575051165943</v>
          </cell>
          <cell r="V939">
            <v>629.14162499999998</v>
          </cell>
          <cell r="W939">
            <v>838.85549999999989</v>
          </cell>
          <cell r="X939">
            <v>556.76250000000005</v>
          </cell>
          <cell r="Y939">
            <v>742.35</v>
          </cell>
        </row>
        <row r="940">
          <cell r="B940">
            <v>33760</v>
          </cell>
          <cell r="C940" t="str">
            <v>36" Painted storage bench seat (Star) - Grey</v>
          </cell>
          <cell r="D940" t="str">
            <v>36" Speckle painted storage bench seat (Star) - Grey</v>
          </cell>
          <cell r="F940">
            <v>0</v>
          </cell>
          <cell r="G940">
            <v>0</v>
          </cell>
          <cell r="H940">
            <v>0.75</v>
          </cell>
          <cell r="I940">
            <v>0.5</v>
          </cell>
          <cell r="L940">
            <v>1.25</v>
          </cell>
          <cell r="M940">
            <v>0</v>
          </cell>
          <cell r="P940">
            <v>314.55970000000002</v>
          </cell>
          <cell r="Q940">
            <v>8.8248342687843179E-2</v>
          </cell>
          <cell r="R940">
            <v>400.80970000000002</v>
          </cell>
          <cell r="S940">
            <v>368.30720000000002</v>
          </cell>
          <cell r="T940">
            <v>32.502499999999998</v>
          </cell>
          <cell r="U940">
            <v>0.43242508321628614</v>
          </cell>
          <cell r="V940">
            <v>706.17937499999994</v>
          </cell>
          <cell r="W940">
            <v>941.57249999999988</v>
          </cell>
          <cell r="X940">
            <v>624.9375</v>
          </cell>
          <cell r="Y940">
            <v>833.25</v>
          </cell>
        </row>
        <row r="941">
          <cell r="B941">
            <v>33761</v>
          </cell>
          <cell r="C941" t="str">
            <v>36" Painted storage bench seat (Star) - Tan</v>
          </cell>
          <cell r="D941" t="str">
            <v>36" Speckle painted storage bench seat (Star) - Tan</v>
          </cell>
          <cell r="F941">
            <v>0</v>
          </cell>
          <cell r="G941">
            <v>0</v>
          </cell>
          <cell r="H941">
            <v>0.75</v>
          </cell>
          <cell r="I941">
            <v>0.5</v>
          </cell>
          <cell r="L941">
            <v>1.25</v>
          </cell>
          <cell r="M941">
            <v>0</v>
          </cell>
          <cell r="P941">
            <v>314.55970000000002</v>
          </cell>
          <cell r="Q941">
            <v>8.8248342687843179E-2</v>
          </cell>
          <cell r="R941">
            <v>400.80970000000002</v>
          </cell>
          <cell r="S941">
            <v>368.30720000000002</v>
          </cell>
          <cell r="T941">
            <v>32.502499999999998</v>
          </cell>
          <cell r="U941">
            <v>0.43242508321628614</v>
          </cell>
          <cell r="V941">
            <v>706.17937499999994</v>
          </cell>
          <cell r="W941">
            <v>941.57249999999988</v>
          </cell>
          <cell r="X941">
            <v>624.9375</v>
          </cell>
          <cell r="Y941">
            <v>833.25</v>
          </cell>
        </row>
        <row r="942">
          <cell r="B942">
            <v>33101</v>
          </cell>
          <cell r="C942" t="str">
            <v>36" Painted storage bench seat (Star) - Grey</v>
          </cell>
          <cell r="D942" t="str">
            <v>36" Speckle painted storage bench seat (Star) - Grey</v>
          </cell>
          <cell r="F942">
            <v>0</v>
          </cell>
          <cell r="G942">
            <v>0</v>
          </cell>
          <cell r="H942">
            <v>0.75</v>
          </cell>
          <cell r="I942">
            <v>0.5</v>
          </cell>
          <cell r="L942">
            <v>1.25</v>
          </cell>
          <cell r="M942">
            <v>0</v>
          </cell>
          <cell r="P942">
            <v>343.7054</v>
          </cell>
          <cell r="Q942">
            <v>9.6433975842288952E-2</v>
          </cell>
          <cell r="R942">
            <v>429.9554</v>
          </cell>
          <cell r="S942">
            <v>392.13979999999998</v>
          </cell>
          <cell r="T942">
            <v>37.815600000000018</v>
          </cell>
          <cell r="U942">
            <v>0.39115270819117304</v>
          </cell>
          <cell r="V942">
            <v>706.17937499999994</v>
          </cell>
          <cell r="W942">
            <v>941.57249999999988</v>
          </cell>
          <cell r="X942">
            <v>624.9375</v>
          </cell>
          <cell r="Y942">
            <v>833.25</v>
          </cell>
        </row>
        <row r="943">
          <cell r="B943">
            <v>33102</v>
          </cell>
          <cell r="C943" t="str">
            <v>36" Painted storage bench seat (Star) - Tan</v>
          </cell>
          <cell r="D943" t="str">
            <v>36" Speckle painted storage bench seat (Star) - Tan</v>
          </cell>
          <cell r="F943">
            <v>0</v>
          </cell>
          <cell r="G943">
            <v>0</v>
          </cell>
          <cell r="H943">
            <v>0.75</v>
          </cell>
          <cell r="I943">
            <v>0.5</v>
          </cell>
          <cell r="L943">
            <v>1.25</v>
          </cell>
          <cell r="M943">
            <v>0</v>
          </cell>
          <cell r="P943">
            <v>343.7054</v>
          </cell>
          <cell r="Q943">
            <v>9.6433975842288952E-2</v>
          </cell>
          <cell r="R943">
            <v>429.9554</v>
          </cell>
          <cell r="S943">
            <v>392.13979999999998</v>
          </cell>
          <cell r="T943">
            <v>37.815600000000018</v>
          </cell>
          <cell r="U943">
            <v>0.39115270819117304</v>
          </cell>
          <cell r="V943">
            <v>706.17937499999994</v>
          </cell>
          <cell r="W943">
            <v>941.57249999999988</v>
          </cell>
          <cell r="X943">
            <v>624.9375</v>
          </cell>
          <cell r="Y943">
            <v>833.25</v>
          </cell>
        </row>
        <row r="944">
          <cell r="B944">
            <v>33121</v>
          </cell>
          <cell r="C944" t="str">
            <v>36" Painted storage bench seat (Star) - Grey</v>
          </cell>
          <cell r="D944" t="str">
            <v>36" Painted storage bench seat (Star) - Grey XS</v>
          </cell>
          <cell r="F944">
            <v>0</v>
          </cell>
          <cell r="G944">
            <v>0</v>
          </cell>
          <cell r="H944">
            <v>1</v>
          </cell>
          <cell r="I944">
            <v>0.5</v>
          </cell>
          <cell r="L944">
            <v>1.5</v>
          </cell>
          <cell r="M944">
            <v>0.25</v>
          </cell>
          <cell r="P944">
            <v>426.06970000000001</v>
          </cell>
          <cell r="Q944">
            <v>0.12462114068932008</v>
          </cell>
          <cell r="R944">
            <v>529.56970000000001</v>
          </cell>
          <cell r="S944">
            <v>470.88720000000001</v>
          </cell>
          <cell r="T944">
            <v>58.682500000000005</v>
          </cell>
          <cell r="U944">
            <v>0.33116296178768789</v>
          </cell>
          <cell r="V944">
            <v>791.7768749999999</v>
          </cell>
          <cell r="W944">
            <v>1055.7024999999999</v>
          </cell>
          <cell r="X944">
            <v>700.6875</v>
          </cell>
          <cell r="Y944">
            <v>934.25</v>
          </cell>
        </row>
        <row r="945">
          <cell r="B945">
            <v>33122</v>
          </cell>
          <cell r="C945" t="str">
            <v>36" Painted storage bench seat (Star) - Tan</v>
          </cell>
          <cell r="D945" t="str">
            <v>36" Painted storage bench seat (Star) - Tan XS</v>
          </cell>
          <cell r="F945">
            <v>0</v>
          </cell>
          <cell r="G945">
            <v>0</v>
          </cell>
          <cell r="H945">
            <v>1</v>
          </cell>
          <cell r="I945">
            <v>0.5</v>
          </cell>
          <cell r="L945">
            <v>1.5</v>
          </cell>
          <cell r="M945">
            <v>0.25</v>
          </cell>
          <cell r="P945">
            <v>426.06970000000001</v>
          </cell>
          <cell r="Q945">
            <v>0.12462114068932008</v>
          </cell>
          <cell r="R945">
            <v>529.56970000000001</v>
          </cell>
          <cell r="S945">
            <v>470.88720000000001</v>
          </cell>
          <cell r="T945">
            <v>58.682500000000005</v>
          </cell>
          <cell r="U945">
            <v>0.33116296178768789</v>
          </cell>
          <cell r="V945">
            <v>791.7768749999999</v>
          </cell>
          <cell r="W945">
            <v>1055.7024999999999</v>
          </cell>
          <cell r="X945">
            <v>700.6875</v>
          </cell>
          <cell r="Y945">
            <v>934.25</v>
          </cell>
        </row>
        <row r="946">
          <cell r="B946">
            <v>33129</v>
          </cell>
          <cell r="C946" t="str">
            <v>36" Painted storage bench seat (Star) - Grey</v>
          </cell>
          <cell r="D946" t="str">
            <v>36" Painted storage bench seat (Star) - Grey HT</v>
          </cell>
          <cell r="F946">
            <v>0</v>
          </cell>
          <cell r="G946">
            <v>0</v>
          </cell>
          <cell r="H946">
            <v>1</v>
          </cell>
          <cell r="I946">
            <v>0.5</v>
          </cell>
          <cell r="L946">
            <v>1.5</v>
          </cell>
          <cell r="M946">
            <v>0.25</v>
          </cell>
          <cell r="P946">
            <v>420.11160000000001</v>
          </cell>
          <cell r="Q946">
            <v>0.17832506018641242</v>
          </cell>
          <cell r="R946">
            <v>523.61159999999995</v>
          </cell>
          <cell r="S946">
            <v>444.36939999999998</v>
          </cell>
          <cell r="T946">
            <v>79.242199999999968</v>
          </cell>
          <cell r="U946">
            <v>0.29281657819472678</v>
          </cell>
          <cell r="V946">
            <v>740.41837499999997</v>
          </cell>
          <cell r="W946">
            <v>987.22449999999992</v>
          </cell>
          <cell r="X946">
            <v>655.23749999999995</v>
          </cell>
          <cell r="Y946">
            <v>873.65</v>
          </cell>
        </row>
        <row r="947">
          <cell r="B947">
            <v>33130</v>
          </cell>
          <cell r="C947" t="str">
            <v>36" Painted storage bench seat (Star) - Tan</v>
          </cell>
          <cell r="D947" t="str">
            <v>36" Painted storage bench seat (Star) - Tan HT</v>
          </cell>
          <cell r="F947">
            <v>0</v>
          </cell>
          <cell r="G947">
            <v>0</v>
          </cell>
          <cell r="H947">
            <v>1</v>
          </cell>
          <cell r="I947">
            <v>0.5</v>
          </cell>
          <cell r="L947">
            <v>1.5</v>
          </cell>
          <cell r="M947">
            <v>0.25</v>
          </cell>
          <cell r="P947">
            <v>420.11160000000001</v>
          </cell>
          <cell r="Q947">
            <v>0.17832506018641242</v>
          </cell>
          <cell r="R947">
            <v>523.61159999999995</v>
          </cell>
          <cell r="S947">
            <v>444.36939999999998</v>
          </cell>
          <cell r="T947">
            <v>79.242199999999968</v>
          </cell>
          <cell r="U947">
            <v>0.29281657819472678</v>
          </cell>
          <cell r="V947">
            <v>740.41837499999997</v>
          </cell>
          <cell r="W947">
            <v>987.22449999999992</v>
          </cell>
          <cell r="X947">
            <v>655.23749999999995</v>
          </cell>
          <cell r="Y947">
            <v>873.65</v>
          </cell>
        </row>
        <row r="948">
          <cell r="B948">
            <v>33762</v>
          </cell>
          <cell r="C948" t="str">
            <v>36" Painted storage bench seat (Port) - Grey</v>
          </cell>
          <cell r="D948" t="str">
            <v>36" Speckle painted storage bench seat (Port) - Grey</v>
          </cell>
          <cell r="F948">
            <v>0</v>
          </cell>
          <cell r="G948">
            <v>0</v>
          </cell>
          <cell r="H948">
            <v>0.75</v>
          </cell>
          <cell r="I948">
            <v>0.5</v>
          </cell>
          <cell r="L948">
            <v>1.25</v>
          </cell>
          <cell r="M948">
            <v>0</v>
          </cell>
          <cell r="P948">
            <v>314.55970000000002</v>
          </cell>
          <cell r="Q948">
            <v>8.8248342687843179E-2</v>
          </cell>
          <cell r="R948">
            <v>400.80970000000002</v>
          </cell>
          <cell r="S948">
            <v>368.30720000000002</v>
          </cell>
          <cell r="T948">
            <v>32.502499999999998</v>
          </cell>
          <cell r="U948">
            <v>0.43242508321628614</v>
          </cell>
          <cell r="V948">
            <v>706.17937499999994</v>
          </cell>
          <cell r="W948">
            <v>941.57249999999988</v>
          </cell>
          <cell r="X948">
            <v>624.9375</v>
          </cell>
          <cell r="Y948">
            <v>833.25</v>
          </cell>
        </row>
        <row r="949">
          <cell r="B949">
            <v>33763</v>
          </cell>
          <cell r="C949" t="str">
            <v>36" Painted storage bench seat (Port) - Tan</v>
          </cell>
          <cell r="D949" t="str">
            <v>36" Speckle painted storage bench seat (Port) - Tan</v>
          </cell>
          <cell r="F949">
            <v>0</v>
          </cell>
          <cell r="G949">
            <v>0</v>
          </cell>
          <cell r="H949">
            <v>0.75</v>
          </cell>
          <cell r="I949">
            <v>0.5</v>
          </cell>
          <cell r="L949">
            <v>1.25</v>
          </cell>
          <cell r="M949">
            <v>0</v>
          </cell>
          <cell r="P949">
            <v>314.55970000000002</v>
          </cell>
          <cell r="Q949">
            <v>8.8248342687843179E-2</v>
          </cell>
          <cell r="R949">
            <v>400.80970000000002</v>
          </cell>
          <cell r="S949">
            <v>368.30720000000002</v>
          </cell>
          <cell r="T949">
            <v>32.502499999999998</v>
          </cell>
          <cell r="U949">
            <v>0.43242508321628614</v>
          </cell>
          <cell r="V949">
            <v>706.17937499999994</v>
          </cell>
          <cell r="W949">
            <v>941.57249999999988</v>
          </cell>
          <cell r="X949">
            <v>624.9375</v>
          </cell>
          <cell r="Y949">
            <v>833.25</v>
          </cell>
        </row>
        <row r="950">
          <cell r="B950">
            <v>33103</v>
          </cell>
          <cell r="C950" t="str">
            <v>36" Painted storage bench seat (Port) - Grey</v>
          </cell>
          <cell r="D950" t="str">
            <v>36" Speckle painted storage bench seat (Port) - Grey</v>
          </cell>
          <cell r="F950">
            <v>0</v>
          </cell>
          <cell r="G950">
            <v>0</v>
          </cell>
          <cell r="H950">
            <v>0.75</v>
          </cell>
          <cell r="I950">
            <v>0.5</v>
          </cell>
          <cell r="L950">
            <v>1.25</v>
          </cell>
          <cell r="M950">
            <v>0</v>
          </cell>
          <cell r="P950">
            <v>343.7054</v>
          </cell>
          <cell r="Q950">
            <v>9.6433975842288952E-2</v>
          </cell>
          <cell r="R950">
            <v>429.9554</v>
          </cell>
          <cell r="S950">
            <v>392.13979999999998</v>
          </cell>
          <cell r="T950">
            <v>37.815600000000018</v>
          </cell>
          <cell r="U950">
            <v>0.39115270819117304</v>
          </cell>
          <cell r="V950">
            <v>706.17937499999994</v>
          </cell>
          <cell r="W950">
            <v>941.57249999999988</v>
          </cell>
          <cell r="X950">
            <v>624.9375</v>
          </cell>
          <cell r="Y950">
            <v>833.25</v>
          </cell>
        </row>
        <row r="951">
          <cell r="B951">
            <v>33104</v>
          </cell>
          <cell r="C951" t="str">
            <v>36" Painted storage bench seat (Port) - Tan</v>
          </cell>
          <cell r="D951" t="str">
            <v>36" Speckle painted storage bench seat (Port) - Tan</v>
          </cell>
          <cell r="F951">
            <v>0</v>
          </cell>
          <cell r="G951">
            <v>0</v>
          </cell>
          <cell r="H951">
            <v>0.75</v>
          </cell>
          <cell r="I951">
            <v>0.5</v>
          </cell>
          <cell r="L951">
            <v>1.25</v>
          </cell>
          <cell r="M951">
            <v>0</v>
          </cell>
          <cell r="P951">
            <v>343.7054</v>
          </cell>
          <cell r="Q951">
            <v>9.6433975842288952E-2</v>
          </cell>
          <cell r="R951">
            <v>429.9554</v>
          </cell>
          <cell r="S951">
            <v>392.13979999999998</v>
          </cell>
          <cell r="T951">
            <v>37.815600000000018</v>
          </cell>
          <cell r="U951">
            <v>0.39115270819117304</v>
          </cell>
          <cell r="V951">
            <v>706.17937499999994</v>
          </cell>
          <cell r="W951">
            <v>941.57249999999988</v>
          </cell>
          <cell r="X951">
            <v>624.9375</v>
          </cell>
          <cell r="Y951">
            <v>833.25</v>
          </cell>
        </row>
        <row r="952">
          <cell r="B952">
            <v>33123</v>
          </cell>
          <cell r="C952" t="str">
            <v>36" Painted storage bench seat (Port) - Grey</v>
          </cell>
          <cell r="D952" t="str">
            <v>36" Speckle painted storage bench seat (Port) - Grey XS</v>
          </cell>
          <cell r="F952">
            <v>0</v>
          </cell>
          <cell r="G952">
            <v>0</v>
          </cell>
          <cell r="H952">
            <v>0.75</v>
          </cell>
          <cell r="I952">
            <v>0.5</v>
          </cell>
          <cell r="L952">
            <v>1.25</v>
          </cell>
          <cell r="M952">
            <v>0</v>
          </cell>
          <cell r="P952">
            <v>426.06970000000001</v>
          </cell>
          <cell r="Q952">
            <v>8.7988163619652449E-2</v>
          </cell>
          <cell r="R952">
            <v>512.31970000000001</v>
          </cell>
          <cell r="S952">
            <v>470.88720000000001</v>
          </cell>
          <cell r="T952">
            <v>41.432500000000005</v>
          </cell>
          <cell r="U952">
            <v>0.35294940257001056</v>
          </cell>
          <cell r="V952">
            <v>791.7768749999999</v>
          </cell>
          <cell r="W952">
            <v>1055.7024999999999</v>
          </cell>
          <cell r="X952">
            <v>700.6875</v>
          </cell>
          <cell r="Y952">
            <v>934.25</v>
          </cell>
        </row>
        <row r="953">
          <cell r="B953">
            <v>33124</v>
          </cell>
          <cell r="C953" t="str">
            <v>36" Painted storage bench seat (Port) - Tan</v>
          </cell>
          <cell r="D953" t="str">
            <v>36" Speckle painted storage bench seat (Port) - Tan XS</v>
          </cell>
          <cell r="F953">
            <v>0</v>
          </cell>
          <cell r="G953">
            <v>0</v>
          </cell>
          <cell r="H953">
            <v>0.75</v>
          </cell>
          <cell r="I953">
            <v>0.5</v>
          </cell>
          <cell r="L953">
            <v>1.25</v>
          </cell>
          <cell r="M953">
            <v>0</v>
          </cell>
          <cell r="P953">
            <v>426.06970000000001</v>
          </cell>
          <cell r="Q953">
            <v>8.7988163619652449E-2</v>
          </cell>
          <cell r="R953">
            <v>512.31970000000001</v>
          </cell>
          <cell r="S953">
            <v>470.88720000000001</v>
          </cell>
          <cell r="T953">
            <v>41.432500000000005</v>
          </cell>
          <cell r="U953">
            <v>0.35294940257001056</v>
          </cell>
          <cell r="V953">
            <v>791.7768749999999</v>
          </cell>
          <cell r="W953">
            <v>1055.7024999999999</v>
          </cell>
          <cell r="X953">
            <v>700.6875</v>
          </cell>
          <cell r="Y953">
            <v>934.25</v>
          </cell>
        </row>
        <row r="954">
          <cell r="B954">
            <v>33131</v>
          </cell>
          <cell r="C954" t="str">
            <v>36" Painted storage bench seat (Port) - Grey</v>
          </cell>
          <cell r="D954" t="str">
            <v>36" Speckle painted storage bench seat (Port) - Grey HT</v>
          </cell>
          <cell r="F954">
            <v>0</v>
          </cell>
          <cell r="G954">
            <v>0</v>
          </cell>
          <cell r="H954">
            <v>0.75</v>
          </cell>
          <cell r="I954">
            <v>0.5</v>
          </cell>
          <cell r="L954">
            <v>1.25</v>
          </cell>
          <cell r="M954">
            <v>0</v>
          </cell>
          <cell r="P954">
            <v>420.11160000000001</v>
          </cell>
          <cell r="Q954">
            <v>0.13950600558904377</v>
          </cell>
          <cell r="R954">
            <v>506.36160000000001</v>
          </cell>
          <cell r="S954">
            <v>444.36939999999998</v>
          </cell>
          <cell r="T954">
            <v>61.992200000000025</v>
          </cell>
          <cell r="U954">
            <v>0.31611421718160354</v>
          </cell>
          <cell r="V954">
            <v>740.41837499999997</v>
          </cell>
          <cell r="W954">
            <v>987.22449999999992</v>
          </cell>
          <cell r="X954">
            <v>655.23749999999995</v>
          </cell>
          <cell r="Y954">
            <v>873.65</v>
          </cell>
        </row>
        <row r="955">
          <cell r="B955">
            <v>33132</v>
          </cell>
          <cell r="C955" t="str">
            <v>36" Painted storage bench seat (Port) - Tan</v>
          </cell>
          <cell r="D955" t="str">
            <v>36" Speckle painted storage bench seat (Port) - Tan HT</v>
          </cell>
          <cell r="F955">
            <v>0</v>
          </cell>
          <cell r="G955">
            <v>0</v>
          </cell>
          <cell r="H955">
            <v>0.75</v>
          </cell>
          <cell r="I955">
            <v>0.5</v>
          </cell>
          <cell r="L955">
            <v>1.25</v>
          </cell>
          <cell r="M955">
            <v>0</v>
          </cell>
          <cell r="P955">
            <v>420.11160000000001</v>
          </cell>
          <cell r="Q955">
            <v>0.13950600558904377</v>
          </cell>
          <cell r="R955">
            <v>506.36160000000001</v>
          </cell>
          <cell r="S955">
            <v>444.36939999999998</v>
          </cell>
          <cell r="T955">
            <v>61.992200000000025</v>
          </cell>
          <cell r="U955">
            <v>0.31611421718160354</v>
          </cell>
          <cell r="V955">
            <v>740.41837499999997</v>
          </cell>
          <cell r="W955">
            <v>987.22449999999992</v>
          </cell>
          <cell r="X955">
            <v>655.23749999999995</v>
          </cell>
          <cell r="Y955">
            <v>873.65</v>
          </cell>
        </row>
        <row r="956">
          <cell r="B956">
            <v>33764</v>
          </cell>
          <cell r="C956" t="str">
            <v>36" Painted storage bench seat (Star) - Grey</v>
          </cell>
          <cell r="D956" t="str">
            <v>36" Armorcoat painted storage bench seat (Star) - Grey</v>
          </cell>
          <cell r="F956">
            <v>0</v>
          </cell>
          <cell r="G956">
            <v>0</v>
          </cell>
          <cell r="H956">
            <v>1.25</v>
          </cell>
          <cell r="I956">
            <v>0.5</v>
          </cell>
          <cell r="L956">
            <v>1.75</v>
          </cell>
          <cell r="M956">
            <v>0</v>
          </cell>
          <cell r="P956">
            <v>357.75970000000001</v>
          </cell>
          <cell r="Q956">
            <v>7.7707073218632489E-2</v>
          </cell>
          <cell r="R956">
            <v>478.50970000000001</v>
          </cell>
          <cell r="S956">
            <v>444.00720000000001</v>
          </cell>
          <cell r="T956">
            <v>34.502499999999998</v>
          </cell>
          <cell r="U956">
            <v>0.39565082650336297</v>
          </cell>
          <cell r="V956">
            <v>791.7768749999999</v>
          </cell>
          <cell r="W956">
            <v>1055.7024999999999</v>
          </cell>
          <cell r="X956">
            <v>700.6875</v>
          </cell>
          <cell r="Y956">
            <v>934.25</v>
          </cell>
        </row>
        <row r="957">
          <cell r="B957">
            <v>33766</v>
          </cell>
          <cell r="C957" t="str">
            <v>36" Painted storage bench seat (Port) - Grey</v>
          </cell>
          <cell r="D957" t="str">
            <v>36" Armorcoat painted storage bench seat (Port) - Grey</v>
          </cell>
          <cell r="F957">
            <v>0</v>
          </cell>
          <cell r="G957">
            <v>0</v>
          </cell>
          <cell r="H957">
            <v>1.25</v>
          </cell>
          <cell r="I957">
            <v>0.5</v>
          </cell>
          <cell r="L957">
            <v>1.75</v>
          </cell>
          <cell r="M957">
            <v>0</v>
          </cell>
          <cell r="P957">
            <v>357.75970000000001</v>
          </cell>
          <cell r="Q957">
            <v>7.7707073218632489E-2</v>
          </cell>
          <cell r="R957">
            <v>478.50970000000001</v>
          </cell>
          <cell r="S957">
            <v>444.00720000000001</v>
          </cell>
          <cell r="T957">
            <v>34.502499999999998</v>
          </cell>
          <cell r="U957">
            <v>0.39565082650336297</v>
          </cell>
          <cell r="V957">
            <v>791.7768749999999</v>
          </cell>
          <cell r="W957">
            <v>1055.7024999999999</v>
          </cell>
          <cell r="X957">
            <v>700.6875</v>
          </cell>
          <cell r="Y957">
            <v>934.25</v>
          </cell>
        </row>
        <row r="958">
          <cell r="B958">
            <v>33765</v>
          </cell>
          <cell r="C958" t="str">
            <v>36" Painted storage bench seat (Star) - Tan</v>
          </cell>
          <cell r="D958" t="str">
            <v>36" Armorcoat painted storage bench seat (Star) - Tan</v>
          </cell>
          <cell r="F958">
            <v>0</v>
          </cell>
          <cell r="G958">
            <v>0</v>
          </cell>
          <cell r="H958">
            <v>1.25</v>
          </cell>
          <cell r="I958">
            <v>0.5</v>
          </cell>
          <cell r="L958">
            <v>1.75</v>
          </cell>
          <cell r="M958">
            <v>0</v>
          </cell>
          <cell r="P958">
            <v>357.75970000000001</v>
          </cell>
          <cell r="Q958">
            <v>7.7707073218632489E-2</v>
          </cell>
          <cell r="R958">
            <v>478.50970000000001</v>
          </cell>
          <cell r="S958">
            <v>444.00720000000001</v>
          </cell>
          <cell r="T958">
            <v>34.502499999999998</v>
          </cell>
          <cell r="U958">
            <v>0.39565082650336297</v>
          </cell>
          <cell r="V958">
            <v>791.7768749999999</v>
          </cell>
          <cell r="W958">
            <v>1055.7024999999999</v>
          </cell>
          <cell r="X958">
            <v>700.6875</v>
          </cell>
          <cell r="Y958">
            <v>934.25</v>
          </cell>
        </row>
        <row r="959">
          <cell r="B959">
            <v>33767</v>
          </cell>
          <cell r="C959" t="str">
            <v>36" Painted storage bench seat (Port) - Tan</v>
          </cell>
          <cell r="D959" t="str">
            <v>36" Armorcoat painted storage bench seat (Port) - Tan</v>
          </cell>
          <cell r="F959">
            <v>0</v>
          </cell>
          <cell r="G959">
            <v>0</v>
          </cell>
          <cell r="H959">
            <v>1.25</v>
          </cell>
          <cell r="I959">
            <v>0.5</v>
          </cell>
          <cell r="L959">
            <v>1.75</v>
          </cell>
          <cell r="M959">
            <v>0</v>
          </cell>
          <cell r="P959">
            <v>357.75970000000001</v>
          </cell>
          <cell r="Q959">
            <v>7.7707073218632489E-2</v>
          </cell>
          <cell r="R959">
            <v>478.50970000000001</v>
          </cell>
          <cell r="S959">
            <v>444.00720000000001</v>
          </cell>
          <cell r="T959">
            <v>34.502499999999998</v>
          </cell>
          <cell r="U959">
            <v>0.39565082650336297</v>
          </cell>
          <cell r="V959">
            <v>791.7768749999999</v>
          </cell>
          <cell r="W959">
            <v>1055.7024999999999</v>
          </cell>
          <cell r="X959">
            <v>700.6875</v>
          </cell>
          <cell r="Y959">
            <v>934.25</v>
          </cell>
        </row>
        <row r="960">
          <cell r="B960">
            <v>33105</v>
          </cell>
          <cell r="C960" t="str">
            <v>36" Painted storage bench seat (Star) - Grey</v>
          </cell>
          <cell r="D960" t="str">
            <v>36" Armorcoat painted storage bench seat (Star) - Grey</v>
          </cell>
          <cell r="F960">
            <v>0</v>
          </cell>
          <cell r="G960">
            <v>0</v>
          </cell>
          <cell r="H960">
            <v>1.25</v>
          </cell>
          <cell r="I960">
            <v>0.5</v>
          </cell>
          <cell r="L960">
            <v>1.75</v>
          </cell>
          <cell r="M960">
            <v>0</v>
          </cell>
          <cell r="P960">
            <v>386.90539999999999</v>
          </cell>
          <cell r="Q960">
            <v>8.5105200540868814E-2</v>
          </cell>
          <cell r="R960">
            <v>507.65539999999999</v>
          </cell>
          <cell r="S960">
            <v>467.83980000000003</v>
          </cell>
          <cell r="T960">
            <v>39.815599999999961</v>
          </cell>
          <cell r="U960">
            <v>0.35884032985934322</v>
          </cell>
          <cell r="V960">
            <v>791.7768749999999</v>
          </cell>
          <cell r="W960">
            <v>1055.7024999999999</v>
          </cell>
          <cell r="X960">
            <v>700.6875</v>
          </cell>
          <cell r="Y960">
            <v>934.25</v>
          </cell>
        </row>
        <row r="961">
          <cell r="B961">
            <v>33107</v>
          </cell>
          <cell r="C961" t="str">
            <v>36" Painted storage bench seat (Port) - Grey</v>
          </cell>
          <cell r="D961" t="str">
            <v>36" Armorcoat painted storage bench seat (Port) - Grey</v>
          </cell>
          <cell r="F961">
            <v>0</v>
          </cell>
          <cell r="G961">
            <v>0</v>
          </cell>
          <cell r="H961">
            <v>1.25</v>
          </cell>
          <cell r="I961">
            <v>0.5</v>
          </cell>
          <cell r="L961">
            <v>1.75</v>
          </cell>
          <cell r="M961">
            <v>0</v>
          </cell>
          <cell r="P961">
            <v>386.90539999999999</v>
          </cell>
          <cell r="Q961">
            <v>8.5105200540868814E-2</v>
          </cell>
          <cell r="R961">
            <v>507.65539999999999</v>
          </cell>
          <cell r="S961">
            <v>467.83980000000003</v>
          </cell>
          <cell r="T961">
            <v>39.815599999999961</v>
          </cell>
          <cell r="U961">
            <v>0.35884032985934322</v>
          </cell>
          <cell r="V961">
            <v>791.7768749999999</v>
          </cell>
          <cell r="W961">
            <v>1055.7024999999999</v>
          </cell>
          <cell r="X961">
            <v>700.6875</v>
          </cell>
          <cell r="Y961">
            <v>934.25</v>
          </cell>
        </row>
        <row r="962">
          <cell r="B962">
            <v>33106</v>
          </cell>
          <cell r="C962" t="str">
            <v>36" Painted storage bench seat (Star) - Tan</v>
          </cell>
          <cell r="D962" t="str">
            <v>36" Armorcoat painted storage bench seat (Star) - Tan</v>
          </cell>
          <cell r="F962">
            <v>0</v>
          </cell>
          <cell r="G962">
            <v>0</v>
          </cell>
          <cell r="H962">
            <v>1.25</v>
          </cell>
          <cell r="I962">
            <v>0.5</v>
          </cell>
          <cell r="L962">
            <v>1.75</v>
          </cell>
          <cell r="M962">
            <v>0</v>
          </cell>
          <cell r="P962">
            <v>386.90539999999999</v>
          </cell>
          <cell r="Q962">
            <v>8.5105200540868814E-2</v>
          </cell>
          <cell r="R962">
            <v>507.65539999999999</v>
          </cell>
          <cell r="S962">
            <v>467.83980000000003</v>
          </cell>
          <cell r="T962">
            <v>39.815599999999961</v>
          </cell>
          <cell r="U962">
            <v>0.35884032985934322</v>
          </cell>
          <cell r="V962">
            <v>791.7768749999999</v>
          </cell>
          <cell r="W962">
            <v>1055.7024999999999</v>
          </cell>
          <cell r="X962">
            <v>700.6875</v>
          </cell>
          <cell r="Y962">
            <v>934.25</v>
          </cell>
        </row>
        <row r="963">
          <cell r="B963">
            <v>33108</v>
          </cell>
          <cell r="C963" t="str">
            <v>36" Painted storage bench seat (Port) - Tan</v>
          </cell>
          <cell r="D963" t="str">
            <v>36" Armorcoat painted storage bench seat (Port) - Tan</v>
          </cell>
          <cell r="F963">
            <v>0</v>
          </cell>
          <cell r="G963">
            <v>0</v>
          </cell>
          <cell r="H963">
            <v>1.25</v>
          </cell>
          <cell r="I963">
            <v>0.5</v>
          </cell>
          <cell r="L963">
            <v>1.75</v>
          </cell>
          <cell r="M963">
            <v>0</v>
          </cell>
          <cell r="P963">
            <v>386.90539999999999</v>
          </cell>
          <cell r="Q963">
            <v>8.5105200540868814E-2</v>
          </cell>
          <cell r="R963">
            <v>507.65539999999999</v>
          </cell>
          <cell r="S963">
            <v>467.83980000000003</v>
          </cell>
          <cell r="T963">
            <v>39.815599999999961</v>
          </cell>
          <cell r="U963">
            <v>0.35884032985934322</v>
          </cell>
          <cell r="V963">
            <v>791.7768749999999</v>
          </cell>
          <cell r="W963">
            <v>1055.7024999999999</v>
          </cell>
          <cell r="X963">
            <v>700.6875</v>
          </cell>
          <cell r="Y963">
            <v>934.25</v>
          </cell>
        </row>
        <row r="964">
          <cell r="B964">
            <v>33125</v>
          </cell>
          <cell r="C964" t="str">
            <v>36" Painted storage bench seat (Star) - Grey</v>
          </cell>
          <cell r="D964" t="str">
            <v>36" Armorcoat painted storage bench seat (Star) - Grey XS</v>
          </cell>
          <cell r="F964">
            <v>0</v>
          </cell>
          <cell r="G964">
            <v>0</v>
          </cell>
          <cell r="H964">
            <v>1.25</v>
          </cell>
          <cell r="I964">
            <v>0.5</v>
          </cell>
          <cell r="L964">
            <v>1.75</v>
          </cell>
          <cell r="M964">
            <v>0</v>
          </cell>
          <cell r="P964">
            <v>469.2697</v>
          </cell>
          <cell r="Q964">
            <v>7.9461246073819741E-2</v>
          </cell>
          <cell r="R964">
            <v>590.01970000000006</v>
          </cell>
          <cell r="S964">
            <v>546.58719999999994</v>
          </cell>
          <cell r="T964">
            <v>43.432500000000118</v>
          </cell>
          <cell r="U964">
            <v>0.36470462510546953</v>
          </cell>
          <cell r="V964">
            <v>928.73287499999992</v>
          </cell>
          <cell r="W964">
            <v>1238.3104999999998</v>
          </cell>
          <cell r="X964">
            <v>821.88749999999993</v>
          </cell>
          <cell r="Y964">
            <v>1095.8499999999999</v>
          </cell>
        </row>
        <row r="965">
          <cell r="B965">
            <v>33127</v>
          </cell>
          <cell r="C965" t="str">
            <v>36" Painted storage bench seat (Port) - Grey</v>
          </cell>
          <cell r="D965" t="str">
            <v>36" Armorcoat painted storage bench seat (Port) - Grey XS</v>
          </cell>
          <cell r="F965">
            <v>0</v>
          </cell>
          <cell r="G965">
            <v>0</v>
          </cell>
          <cell r="H965">
            <v>1.25</v>
          </cell>
          <cell r="I965">
            <v>0.5</v>
          </cell>
          <cell r="L965">
            <v>1.75</v>
          </cell>
          <cell r="M965">
            <v>0</v>
          </cell>
          <cell r="P965">
            <v>469.2697</v>
          </cell>
          <cell r="Q965">
            <v>7.9461246073819741E-2</v>
          </cell>
          <cell r="R965">
            <v>590.01970000000006</v>
          </cell>
          <cell r="S965">
            <v>546.58719999999994</v>
          </cell>
          <cell r="T965">
            <v>43.432500000000118</v>
          </cell>
          <cell r="U965">
            <v>0.36470462510546953</v>
          </cell>
          <cell r="V965">
            <v>928.73287499999992</v>
          </cell>
          <cell r="W965">
            <v>1238.3104999999998</v>
          </cell>
          <cell r="X965">
            <v>821.88749999999993</v>
          </cell>
          <cell r="Y965">
            <v>1095.8499999999999</v>
          </cell>
        </row>
        <row r="966">
          <cell r="B966">
            <v>33126</v>
          </cell>
          <cell r="C966" t="str">
            <v>36" Painted storage bench seat (Star) - Tan</v>
          </cell>
          <cell r="D966" t="str">
            <v>36" Armorcoat painted storage bench seat (Star) - Tan XS</v>
          </cell>
          <cell r="F966">
            <v>0</v>
          </cell>
          <cell r="G966">
            <v>0</v>
          </cell>
          <cell r="H966">
            <v>1.25</v>
          </cell>
          <cell r="I966">
            <v>0.5</v>
          </cell>
          <cell r="L966">
            <v>1.75</v>
          </cell>
          <cell r="M966">
            <v>0</v>
          </cell>
          <cell r="P966">
            <v>469.2697</v>
          </cell>
          <cell r="Q966">
            <v>7.9461246073819741E-2</v>
          </cell>
          <cell r="R966">
            <v>590.01970000000006</v>
          </cell>
          <cell r="S966">
            <v>546.58719999999994</v>
          </cell>
          <cell r="T966">
            <v>43.432500000000118</v>
          </cell>
          <cell r="U966">
            <v>0.36470462510546953</v>
          </cell>
          <cell r="V966">
            <v>928.73287499999992</v>
          </cell>
          <cell r="W966">
            <v>1238.3104999999998</v>
          </cell>
          <cell r="X966">
            <v>821.88749999999993</v>
          </cell>
          <cell r="Y966">
            <v>1095.8499999999999</v>
          </cell>
        </row>
        <row r="967">
          <cell r="B967">
            <v>33128</v>
          </cell>
          <cell r="C967" t="str">
            <v>36" Painted storage bench seat (Port) - Tan</v>
          </cell>
          <cell r="D967" t="str">
            <v>36" Armorcoat painted storage bench seat (Port) - Tan XS</v>
          </cell>
          <cell r="F967">
            <v>0</v>
          </cell>
          <cell r="G967">
            <v>0</v>
          </cell>
          <cell r="H967">
            <v>1.25</v>
          </cell>
          <cell r="I967">
            <v>0.5</v>
          </cell>
          <cell r="L967">
            <v>1.75</v>
          </cell>
          <cell r="M967">
            <v>0</v>
          </cell>
          <cell r="P967">
            <v>469.2697</v>
          </cell>
          <cell r="Q967">
            <v>7.9461246073819741E-2</v>
          </cell>
          <cell r="R967">
            <v>590.01970000000006</v>
          </cell>
          <cell r="S967">
            <v>546.58719999999994</v>
          </cell>
          <cell r="T967">
            <v>43.432500000000118</v>
          </cell>
          <cell r="U967">
            <v>0.36470462510546953</v>
          </cell>
          <cell r="V967">
            <v>928.73287499999992</v>
          </cell>
          <cell r="W967">
            <v>1238.3104999999998</v>
          </cell>
          <cell r="X967">
            <v>821.88749999999993</v>
          </cell>
          <cell r="Y967">
            <v>1095.8499999999999</v>
          </cell>
        </row>
        <row r="968">
          <cell r="B968">
            <v>33133</v>
          </cell>
          <cell r="C968" t="str">
            <v>36" Painted storage bench seat (Star) - Grey</v>
          </cell>
          <cell r="D968" t="str">
            <v>36" Armorcoat painted storage bench seat (Star) - Grey HT</v>
          </cell>
          <cell r="F968">
            <v>0</v>
          </cell>
          <cell r="G968">
            <v>0</v>
          </cell>
          <cell r="H968">
            <v>1.25</v>
          </cell>
          <cell r="I968">
            <v>0.5</v>
          </cell>
          <cell r="L968">
            <v>1.75</v>
          </cell>
          <cell r="M968">
            <v>0</v>
          </cell>
          <cell r="P968">
            <v>463.3116</v>
          </cell>
          <cell r="Q968">
            <v>0.12304550123502754</v>
          </cell>
          <cell r="R968">
            <v>584.0616</v>
          </cell>
          <cell r="S968">
            <v>520.06939999999997</v>
          </cell>
          <cell r="T968">
            <v>63.992200000000025</v>
          </cell>
          <cell r="U968">
            <v>0.31423630022538873</v>
          </cell>
          <cell r="V968">
            <v>851.69512499999996</v>
          </cell>
          <cell r="W968">
            <v>1135.5934999999999</v>
          </cell>
          <cell r="X968">
            <v>753.71250000000009</v>
          </cell>
          <cell r="Y968">
            <v>1004.95</v>
          </cell>
        </row>
        <row r="969">
          <cell r="B969">
            <v>33135</v>
          </cell>
          <cell r="C969" t="str">
            <v>36" Painted storage bench seat (Port) - Grey</v>
          </cell>
          <cell r="D969" t="str">
            <v>36" Armorcoat painted storage bench seat (Port) - Grey HT</v>
          </cell>
          <cell r="F969">
            <v>0</v>
          </cell>
          <cell r="G969">
            <v>0</v>
          </cell>
          <cell r="H969">
            <v>1.25</v>
          </cell>
          <cell r="I969">
            <v>0.5</v>
          </cell>
          <cell r="L969">
            <v>1.75</v>
          </cell>
          <cell r="M969">
            <v>0</v>
          </cell>
          <cell r="P969">
            <v>463.3116</v>
          </cell>
          <cell r="Q969">
            <v>0.12304550123502754</v>
          </cell>
          <cell r="R969">
            <v>584.0616</v>
          </cell>
          <cell r="S969">
            <v>520.06939999999997</v>
          </cell>
          <cell r="T969">
            <v>63.992200000000025</v>
          </cell>
          <cell r="U969">
            <v>0.31423630022538873</v>
          </cell>
          <cell r="V969">
            <v>851.69512499999996</v>
          </cell>
          <cell r="W969">
            <v>1135.5934999999999</v>
          </cell>
          <cell r="X969">
            <v>753.71250000000009</v>
          </cell>
          <cell r="Y969">
            <v>1004.95</v>
          </cell>
        </row>
        <row r="970">
          <cell r="B970">
            <v>33134</v>
          </cell>
          <cell r="C970" t="str">
            <v>36" Painted storage bench seat (Star) - Tan</v>
          </cell>
          <cell r="D970" t="str">
            <v>36" Armorcoat painted storage bench seat (Star) - Tan HT</v>
          </cell>
          <cell r="F970">
            <v>0</v>
          </cell>
          <cell r="G970">
            <v>0</v>
          </cell>
          <cell r="H970">
            <v>1.25</v>
          </cell>
          <cell r="I970">
            <v>0.5</v>
          </cell>
          <cell r="L970">
            <v>1.75</v>
          </cell>
          <cell r="M970">
            <v>0</v>
          </cell>
          <cell r="P970">
            <v>463.3116</v>
          </cell>
          <cell r="Q970">
            <v>0.12304550123502754</v>
          </cell>
          <cell r="R970">
            <v>584.0616</v>
          </cell>
          <cell r="S970">
            <v>520.06939999999997</v>
          </cell>
          <cell r="T970">
            <v>63.992200000000025</v>
          </cell>
          <cell r="U970">
            <v>0.31423630022538873</v>
          </cell>
          <cell r="V970">
            <v>851.69512499999996</v>
          </cell>
          <cell r="W970">
            <v>1135.5934999999999</v>
          </cell>
          <cell r="X970">
            <v>753.71250000000009</v>
          </cell>
          <cell r="Y970">
            <v>1004.95</v>
          </cell>
        </row>
        <row r="971">
          <cell r="B971">
            <v>33136</v>
          </cell>
          <cell r="C971" t="str">
            <v>36" Painted storage bench seat (Port) - Tan</v>
          </cell>
          <cell r="D971" t="str">
            <v>36" Armorcoat painted storage bench seat (Port) - Tan HT</v>
          </cell>
          <cell r="F971">
            <v>0</v>
          </cell>
          <cell r="G971">
            <v>0</v>
          </cell>
          <cell r="H971">
            <v>1.25</v>
          </cell>
          <cell r="I971">
            <v>0.5</v>
          </cell>
          <cell r="L971">
            <v>1.75</v>
          </cell>
          <cell r="M971">
            <v>0</v>
          </cell>
          <cell r="P971">
            <v>463.3116</v>
          </cell>
          <cell r="Q971">
            <v>0.12304550123502754</v>
          </cell>
          <cell r="R971">
            <v>584.0616</v>
          </cell>
          <cell r="S971">
            <v>520.06939999999997</v>
          </cell>
          <cell r="T971">
            <v>63.992200000000025</v>
          </cell>
          <cell r="U971">
            <v>0.31423630022538873</v>
          </cell>
          <cell r="V971">
            <v>851.69512499999996</v>
          </cell>
          <cell r="W971">
            <v>1135.5934999999999</v>
          </cell>
          <cell r="X971">
            <v>753.71250000000009</v>
          </cell>
          <cell r="Y971">
            <v>1004.95</v>
          </cell>
        </row>
        <row r="972">
          <cell r="B972">
            <v>33137</v>
          </cell>
          <cell r="C972" t="str">
            <v>36" Painted storage bench seat (Star) - Grey</v>
          </cell>
          <cell r="D972" t="str">
            <v>36" Painted storage bench seat (Star) - Grey HHT</v>
          </cell>
          <cell r="F972">
            <v>0</v>
          </cell>
          <cell r="G972">
            <v>0</v>
          </cell>
          <cell r="H972">
            <v>1.25</v>
          </cell>
          <cell r="I972">
            <v>0.5</v>
          </cell>
          <cell r="L972">
            <v>1.75</v>
          </cell>
          <cell r="M972">
            <v>0</v>
          </cell>
          <cell r="P972">
            <v>386.90539999999999</v>
          </cell>
          <cell r="Q972">
            <v>8.5105200540868814E-2</v>
          </cell>
          <cell r="R972">
            <v>507.65539999999999</v>
          </cell>
          <cell r="S972">
            <v>467.83980000000003</v>
          </cell>
          <cell r="T972">
            <v>39.815599999999961</v>
          </cell>
          <cell r="U972">
            <v>0.35884032985934322</v>
          </cell>
          <cell r="V972">
            <v>791.7768749999999</v>
          </cell>
          <cell r="W972">
            <v>1055.7024999999999</v>
          </cell>
          <cell r="X972">
            <v>700.6875</v>
          </cell>
          <cell r="Y972">
            <v>934.25</v>
          </cell>
        </row>
        <row r="973">
          <cell r="B973">
            <v>33139</v>
          </cell>
          <cell r="C973" t="str">
            <v>36" Painted storage bench seat (Port) - Grey</v>
          </cell>
          <cell r="D973" t="str">
            <v>36" Painted storage bench seat (Star) - Tan HHT</v>
          </cell>
          <cell r="F973">
            <v>0</v>
          </cell>
          <cell r="G973">
            <v>0</v>
          </cell>
          <cell r="H973">
            <v>1.25</v>
          </cell>
          <cell r="I973">
            <v>0.5</v>
          </cell>
          <cell r="L973">
            <v>1.75</v>
          </cell>
          <cell r="M973">
            <v>0</v>
          </cell>
          <cell r="P973">
            <v>386.90539999999999</v>
          </cell>
          <cell r="Q973">
            <v>8.5105200540868814E-2</v>
          </cell>
          <cell r="R973">
            <v>507.65539999999999</v>
          </cell>
          <cell r="S973">
            <v>467.83980000000003</v>
          </cell>
          <cell r="T973">
            <v>39.815599999999961</v>
          </cell>
          <cell r="U973">
            <v>0.35884032985934322</v>
          </cell>
          <cell r="V973">
            <v>791.7768749999999</v>
          </cell>
          <cell r="W973">
            <v>1055.7024999999999</v>
          </cell>
          <cell r="X973">
            <v>700.6875</v>
          </cell>
          <cell r="Y973">
            <v>934.25</v>
          </cell>
        </row>
        <row r="974">
          <cell r="B974">
            <v>33138</v>
          </cell>
          <cell r="C974" t="str">
            <v>36" Painted storage bench seat (Star) - Tan</v>
          </cell>
          <cell r="D974" t="str">
            <v>36" Painted storage bench seat (Port) - Grey HHT</v>
          </cell>
          <cell r="F974">
            <v>0</v>
          </cell>
          <cell r="G974">
            <v>0</v>
          </cell>
          <cell r="H974">
            <v>1.25</v>
          </cell>
          <cell r="I974">
            <v>0.5</v>
          </cell>
          <cell r="L974">
            <v>1.75</v>
          </cell>
          <cell r="M974">
            <v>0</v>
          </cell>
          <cell r="P974">
            <v>386.90539999999999</v>
          </cell>
          <cell r="Q974">
            <v>8.5105200540868814E-2</v>
          </cell>
          <cell r="R974">
            <v>507.65539999999999</v>
          </cell>
          <cell r="S974">
            <v>467.83980000000003</v>
          </cell>
          <cell r="T974">
            <v>39.815599999999961</v>
          </cell>
          <cell r="U974">
            <v>0.35884032985934322</v>
          </cell>
          <cell r="V974">
            <v>791.7768749999999</v>
          </cell>
          <cell r="W974">
            <v>1055.7024999999999</v>
          </cell>
          <cell r="X974">
            <v>700.6875</v>
          </cell>
          <cell r="Y974">
            <v>934.25</v>
          </cell>
        </row>
        <row r="975">
          <cell r="B975">
            <v>33140</v>
          </cell>
          <cell r="C975" t="str">
            <v>36" Painted storage bench seat (Port) - Tan</v>
          </cell>
          <cell r="D975" t="str">
            <v>36" Painted storage bench seat (Port) - Tan HHT</v>
          </cell>
          <cell r="F975">
            <v>0</v>
          </cell>
          <cell r="G975">
            <v>0</v>
          </cell>
          <cell r="H975">
            <v>1.25</v>
          </cell>
          <cell r="I975">
            <v>0.5</v>
          </cell>
          <cell r="L975">
            <v>1.75</v>
          </cell>
          <cell r="M975">
            <v>0</v>
          </cell>
          <cell r="P975">
            <v>386.90539999999999</v>
          </cell>
          <cell r="Q975">
            <v>8.5105200540868814E-2</v>
          </cell>
          <cell r="R975">
            <v>507.65539999999999</v>
          </cell>
          <cell r="S975">
            <v>467.83980000000003</v>
          </cell>
          <cell r="T975">
            <v>39.815599999999961</v>
          </cell>
          <cell r="U975">
            <v>0.35884032985934322</v>
          </cell>
          <cell r="V975">
            <v>791.7768749999999</v>
          </cell>
          <cell r="W975">
            <v>1055.7024999999999</v>
          </cell>
          <cell r="X975">
            <v>700.6875</v>
          </cell>
          <cell r="Y975">
            <v>934.25</v>
          </cell>
        </row>
        <row r="976">
          <cell r="B976">
            <v>34901</v>
          </cell>
          <cell r="C976" t="str">
            <v>36" Silver painted storage bench seat (Star) - Grey</v>
          </cell>
          <cell r="D976" t="str">
            <v>36" Painted storage bench seat (Star) - Grey</v>
          </cell>
          <cell r="E976" t="str">
            <v>1975 FW</v>
          </cell>
          <cell r="F976">
            <v>0</v>
          </cell>
          <cell r="G976">
            <v>0</v>
          </cell>
          <cell r="H976">
            <v>1.25</v>
          </cell>
          <cell r="I976">
            <v>0.5</v>
          </cell>
          <cell r="L976">
            <v>1.75</v>
          </cell>
          <cell r="M976">
            <v>0</v>
          </cell>
          <cell r="P976">
            <v>357.75970000000001</v>
          </cell>
          <cell r="Q976">
            <v>7.7707073218632489E-2</v>
          </cell>
          <cell r="R976">
            <v>478.50970000000001</v>
          </cell>
          <cell r="S976">
            <v>444.00720000000001</v>
          </cell>
          <cell r="T976">
            <v>34.502499999999998</v>
          </cell>
          <cell r="U976">
            <v>0.39565082650336297</v>
          </cell>
          <cell r="V976">
            <v>791.7768749999999</v>
          </cell>
          <cell r="W976">
            <v>1055.7024999999999</v>
          </cell>
          <cell r="X976">
            <v>700.6875</v>
          </cell>
          <cell r="Y976">
            <v>934.25</v>
          </cell>
        </row>
        <row r="977">
          <cell r="B977">
            <v>34902</v>
          </cell>
          <cell r="C977" t="str">
            <v>36" Silver painted storage bench seat (Port) - Grey</v>
          </cell>
          <cell r="D977" t="str">
            <v>36" Painted storage bench seat (Star) - Tan</v>
          </cell>
          <cell r="E977" t="str">
            <v>1975 FW</v>
          </cell>
          <cell r="F977">
            <v>0</v>
          </cell>
          <cell r="G977">
            <v>0</v>
          </cell>
          <cell r="H977">
            <v>1.25</v>
          </cell>
          <cell r="I977">
            <v>0.5</v>
          </cell>
          <cell r="L977">
            <v>1.75</v>
          </cell>
          <cell r="M977">
            <v>0</v>
          </cell>
          <cell r="P977">
            <v>357.75970000000001</v>
          </cell>
          <cell r="Q977">
            <v>7.7707073218632489E-2</v>
          </cell>
          <cell r="R977">
            <v>478.50970000000001</v>
          </cell>
          <cell r="S977">
            <v>444.00720000000001</v>
          </cell>
          <cell r="T977">
            <v>34.502499999999998</v>
          </cell>
          <cell r="U977">
            <v>0.39565082650336297</v>
          </cell>
          <cell r="V977">
            <v>791.7768749999999</v>
          </cell>
          <cell r="W977">
            <v>1055.7024999999999</v>
          </cell>
          <cell r="X977">
            <v>700.6875</v>
          </cell>
          <cell r="Y977">
            <v>934.25</v>
          </cell>
        </row>
        <row r="978">
          <cell r="B978">
            <v>34903</v>
          </cell>
          <cell r="C978" t="str">
            <v>36" Painted storage bench seat (Star) - Tan</v>
          </cell>
          <cell r="D978" t="str">
            <v>36" Painted storage bench seat (Port) - Grey</v>
          </cell>
          <cell r="E978" t="str">
            <v>1975 FW</v>
          </cell>
          <cell r="F978">
            <v>0</v>
          </cell>
          <cell r="G978">
            <v>0</v>
          </cell>
          <cell r="H978">
            <v>1.25</v>
          </cell>
          <cell r="I978">
            <v>0.5</v>
          </cell>
          <cell r="L978">
            <v>1.75</v>
          </cell>
          <cell r="M978">
            <v>0</v>
          </cell>
          <cell r="P978">
            <v>357.75970000000001</v>
          </cell>
          <cell r="Q978">
            <v>7.7707073218632489E-2</v>
          </cell>
          <cell r="R978">
            <v>478.50970000000001</v>
          </cell>
          <cell r="S978">
            <v>444.00720000000001</v>
          </cell>
          <cell r="T978">
            <v>34.502499999999998</v>
          </cell>
          <cell r="U978">
            <v>0.39565082650336297</v>
          </cell>
          <cell r="V978">
            <v>791.7768749999999</v>
          </cell>
          <cell r="W978">
            <v>1055.7024999999999</v>
          </cell>
          <cell r="X978">
            <v>700.6875</v>
          </cell>
          <cell r="Y978">
            <v>934.25</v>
          </cell>
        </row>
        <row r="979">
          <cell r="B979">
            <v>34904</v>
          </cell>
          <cell r="C979" t="str">
            <v>36" Painted storage bench seat (Port) - Tan</v>
          </cell>
          <cell r="D979" t="str">
            <v>36" Painted storage bench seat (Port) - Tan</v>
          </cell>
          <cell r="E979" t="str">
            <v>1975 FW</v>
          </cell>
          <cell r="F979">
            <v>0</v>
          </cell>
          <cell r="G979">
            <v>0</v>
          </cell>
          <cell r="H979">
            <v>1.25</v>
          </cell>
          <cell r="I979">
            <v>0.5</v>
          </cell>
          <cell r="L979">
            <v>1.75</v>
          </cell>
          <cell r="M979">
            <v>0</v>
          </cell>
          <cell r="P979">
            <v>357.75970000000001</v>
          </cell>
          <cell r="Q979">
            <v>7.7707073218632489E-2</v>
          </cell>
          <cell r="R979">
            <v>478.50970000000001</v>
          </cell>
          <cell r="S979">
            <v>444.00720000000001</v>
          </cell>
          <cell r="T979">
            <v>34.502499999999998</v>
          </cell>
          <cell r="U979">
            <v>0.39565082650336297</v>
          </cell>
          <cell r="V979">
            <v>791.7768749999999</v>
          </cell>
          <cell r="W979">
            <v>1055.7024999999999</v>
          </cell>
          <cell r="X979">
            <v>700.6875</v>
          </cell>
          <cell r="Y979">
            <v>934.25</v>
          </cell>
        </row>
        <row r="980">
          <cell r="B980">
            <v>33141</v>
          </cell>
          <cell r="C980" t="str">
            <v>42" Painted storage bench seat (Star) - Grey</v>
          </cell>
          <cell r="D980" t="str">
            <v>42" Painted storage bench seat (Star) - Grey</v>
          </cell>
          <cell r="F980">
            <v>0</v>
          </cell>
          <cell r="G980">
            <v>0</v>
          </cell>
          <cell r="H980">
            <v>0.75</v>
          </cell>
          <cell r="I980">
            <v>0.75</v>
          </cell>
          <cell r="L980">
            <v>1.5</v>
          </cell>
          <cell r="M980">
            <v>0</v>
          </cell>
          <cell r="P980">
            <v>537.84849999999994</v>
          </cell>
          <cell r="Q980">
            <v>0.11282049947338915</v>
          </cell>
          <cell r="R980">
            <v>641.34849999999994</v>
          </cell>
          <cell r="S980">
            <v>576.327</v>
          </cell>
          <cell r="T980">
            <v>65.021499999999946</v>
          </cell>
          <cell r="U980">
            <v>0.34562376900827235</v>
          </cell>
          <cell r="V980">
            <v>980.09137499999997</v>
          </cell>
          <cell r="W980">
            <v>1306.7884999999999</v>
          </cell>
          <cell r="X980">
            <v>867.33750000000009</v>
          </cell>
          <cell r="Y980">
            <v>1156.45</v>
          </cell>
        </row>
        <row r="981">
          <cell r="B981">
            <v>33143</v>
          </cell>
          <cell r="C981" t="str">
            <v>42" Painted storage bench seat (Port) - Grey</v>
          </cell>
          <cell r="D981" t="str">
            <v>42" Painted storage bench seat (Port) - Grey</v>
          </cell>
          <cell r="F981">
            <v>0</v>
          </cell>
          <cell r="G981">
            <v>0</v>
          </cell>
          <cell r="H981">
            <v>0.75</v>
          </cell>
          <cell r="I981">
            <v>0.75</v>
          </cell>
          <cell r="L981">
            <v>1.5</v>
          </cell>
          <cell r="M981">
            <v>0</v>
          </cell>
          <cell r="P981">
            <v>537.84849999999994</v>
          </cell>
          <cell r="Q981">
            <v>0.11282049947338915</v>
          </cell>
          <cell r="R981">
            <v>641.34849999999994</v>
          </cell>
          <cell r="S981">
            <v>576.327</v>
          </cell>
          <cell r="T981">
            <v>65.021499999999946</v>
          </cell>
          <cell r="U981">
            <v>0.34562376900827235</v>
          </cell>
          <cell r="V981">
            <v>980.09137499999997</v>
          </cell>
          <cell r="W981">
            <v>1306.7884999999999</v>
          </cell>
          <cell r="X981">
            <v>867.33750000000009</v>
          </cell>
          <cell r="Y981">
            <v>1156.45</v>
          </cell>
        </row>
        <row r="982">
          <cell r="B982">
            <v>33142</v>
          </cell>
          <cell r="C982" t="str">
            <v>42" Painted storage bench seat (Star) - Tan</v>
          </cell>
          <cell r="D982" t="str">
            <v>42" Speckle painted storage bench seat (Star) - Tan</v>
          </cell>
          <cell r="F982">
            <v>0</v>
          </cell>
          <cell r="G982">
            <v>0</v>
          </cell>
          <cell r="H982">
            <v>0.75</v>
          </cell>
          <cell r="I982">
            <v>0.75</v>
          </cell>
          <cell r="L982">
            <v>1.5</v>
          </cell>
          <cell r="M982">
            <v>0</v>
          </cell>
          <cell r="P982">
            <v>537.84849999999994</v>
          </cell>
          <cell r="Q982">
            <v>0.11282049947338915</v>
          </cell>
          <cell r="R982">
            <v>641.34849999999994</v>
          </cell>
          <cell r="S982">
            <v>576.327</v>
          </cell>
          <cell r="T982">
            <v>65.021499999999946</v>
          </cell>
          <cell r="U982">
            <v>0.34562376900827235</v>
          </cell>
          <cell r="V982">
            <v>980.09137499999997</v>
          </cell>
          <cell r="W982">
            <v>1306.7884999999999</v>
          </cell>
          <cell r="X982">
            <v>867.33750000000009</v>
          </cell>
          <cell r="Y982">
            <v>1156.45</v>
          </cell>
        </row>
        <row r="983">
          <cell r="B983">
            <v>33144</v>
          </cell>
          <cell r="C983" t="str">
            <v>42" Painted storage bench seat (Port) - Tan</v>
          </cell>
          <cell r="D983" t="str">
            <v>42" Speckle painted storage bench seat (Port) - Tan</v>
          </cell>
          <cell r="F983">
            <v>0</v>
          </cell>
          <cell r="G983">
            <v>0</v>
          </cell>
          <cell r="H983">
            <v>0.75</v>
          </cell>
          <cell r="I983">
            <v>0.75</v>
          </cell>
          <cell r="L983">
            <v>1.5</v>
          </cell>
          <cell r="M983">
            <v>0</v>
          </cell>
          <cell r="P983">
            <v>537.84849999999994</v>
          </cell>
          <cell r="Q983">
            <v>0.11282049947338915</v>
          </cell>
          <cell r="R983">
            <v>641.34849999999994</v>
          </cell>
          <cell r="S983">
            <v>576.327</v>
          </cell>
          <cell r="T983">
            <v>65.021499999999946</v>
          </cell>
          <cell r="U983">
            <v>0.34562376900827235</v>
          </cell>
          <cell r="V983">
            <v>980.09137499999997</v>
          </cell>
          <cell r="W983">
            <v>1306.7884999999999</v>
          </cell>
          <cell r="X983">
            <v>867.33750000000009</v>
          </cell>
          <cell r="Y983">
            <v>1156.45</v>
          </cell>
        </row>
        <row r="984">
          <cell r="B984">
            <v>33145</v>
          </cell>
          <cell r="C984" t="str">
            <v>42" Painted storage bench seat (Star) - Grey</v>
          </cell>
          <cell r="D984" t="str">
            <v>42" Armorcoat painted storage bench seat (Star) - Grey</v>
          </cell>
          <cell r="F984">
            <v>0</v>
          </cell>
          <cell r="G984">
            <v>0</v>
          </cell>
          <cell r="H984">
            <v>0.75</v>
          </cell>
          <cell r="I984">
            <v>0.75</v>
          </cell>
          <cell r="L984">
            <v>1.5</v>
          </cell>
          <cell r="M984">
            <v>0</v>
          </cell>
          <cell r="P984">
            <v>570.24850000000004</v>
          </cell>
          <cell r="Q984">
            <v>0.10681553471424804</v>
          </cell>
          <cell r="R984">
            <v>673.74850000000004</v>
          </cell>
          <cell r="S984">
            <v>608.72699999999998</v>
          </cell>
          <cell r="T984">
            <v>65.02150000000006</v>
          </cell>
          <cell r="U984">
            <v>0.35745930020128613</v>
          </cell>
          <cell r="V984">
            <v>1048.569375</v>
          </cell>
          <cell r="W984">
            <v>1398.0925</v>
          </cell>
          <cell r="X984">
            <v>927.9375</v>
          </cell>
          <cell r="Y984">
            <v>1237.25</v>
          </cell>
        </row>
        <row r="985">
          <cell r="B985">
            <v>33147</v>
          </cell>
          <cell r="C985" t="str">
            <v>42" Painted storage bench seat (Port) - Grey</v>
          </cell>
          <cell r="D985" t="str">
            <v>42" Armorcoat painted storage bench seat (Port) - Grey</v>
          </cell>
          <cell r="F985">
            <v>0</v>
          </cell>
          <cell r="G985">
            <v>0</v>
          </cell>
          <cell r="H985">
            <v>0.75</v>
          </cell>
          <cell r="I985">
            <v>0.75</v>
          </cell>
          <cell r="L985">
            <v>1.5</v>
          </cell>
          <cell r="M985">
            <v>0</v>
          </cell>
          <cell r="P985">
            <v>570.24850000000004</v>
          </cell>
          <cell r="Q985">
            <v>0.10681553471424804</v>
          </cell>
          <cell r="R985">
            <v>673.74850000000004</v>
          </cell>
          <cell r="S985">
            <v>608.72699999999998</v>
          </cell>
          <cell r="T985">
            <v>65.02150000000006</v>
          </cell>
          <cell r="U985">
            <v>0.35745930020128613</v>
          </cell>
          <cell r="V985">
            <v>1048.569375</v>
          </cell>
          <cell r="W985">
            <v>1398.0925</v>
          </cell>
          <cell r="X985">
            <v>927.9375</v>
          </cell>
          <cell r="Y985">
            <v>1237.25</v>
          </cell>
        </row>
        <row r="986">
          <cell r="B986">
            <v>33146</v>
          </cell>
          <cell r="C986" t="str">
            <v>42" Painted storage bench seat (Star) - Tan</v>
          </cell>
          <cell r="D986" t="str">
            <v>42" Armorcoat painted storage bench seat (Star) - Tan</v>
          </cell>
          <cell r="F986">
            <v>0</v>
          </cell>
          <cell r="G986">
            <v>0</v>
          </cell>
          <cell r="H986">
            <v>0.75</v>
          </cell>
          <cell r="I986">
            <v>0.75</v>
          </cell>
          <cell r="L986">
            <v>1.5</v>
          </cell>
          <cell r="M986">
            <v>0</v>
          </cell>
          <cell r="P986">
            <v>570.24850000000004</v>
          </cell>
          <cell r="Q986">
            <v>0.10681553471424804</v>
          </cell>
          <cell r="R986">
            <v>673.74850000000004</v>
          </cell>
          <cell r="S986">
            <v>608.72699999999998</v>
          </cell>
          <cell r="T986">
            <v>65.02150000000006</v>
          </cell>
          <cell r="U986">
            <v>0.35745930020128613</v>
          </cell>
          <cell r="V986">
            <v>1048.569375</v>
          </cell>
          <cell r="W986">
            <v>1398.0925</v>
          </cell>
          <cell r="X986">
            <v>927.9375</v>
          </cell>
          <cell r="Y986">
            <v>1237.25</v>
          </cell>
        </row>
        <row r="987">
          <cell r="B987">
            <v>33148</v>
          </cell>
          <cell r="C987" t="str">
            <v>42" Painted storage bench seat (Port) - Tan</v>
          </cell>
          <cell r="D987" t="str">
            <v>42" Armorcoat painted storage bench seat (Port) - Tan</v>
          </cell>
          <cell r="F987">
            <v>0</v>
          </cell>
          <cell r="G987">
            <v>0</v>
          </cell>
          <cell r="H987">
            <v>0.75</v>
          </cell>
          <cell r="I987">
            <v>0.75</v>
          </cell>
          <cell r="L987">
            <v>1.5</v>
          </cell>
          <cell r="M987">
            <v>0</v>
          </cell>
          <cell r="P987">
            <v>570.24850000000004</v>
          </cell>
          <cell r="Q987">
            <v>0.10681553471424804</v>
          </cell>
          <cell r="R987">
            <v>673.74850000000004</v>
          </cell>
          <cell r="S987">
            <v>608.72699999999998</v>
          </cell>
          <cell r="T987">
            <v>65.02150000000006</v>
          </cell>
          <cell r="U987">
            <v>0.35745930020128613</v>
          </cell>
          <cell r="V987">
            <v>1048.569375</v>
          </cell>
          <cell r="W987">
            <v>1398.0925</v>
          </cell>
          <cell r="X987">
            <v>927.9375</v>
          </cell>
          <cell r="Y987">
            <v>1237.25</v>
          </cell>
        </row>
        <row r="988">
          <cell r="B988">
            <v>33149</v>
          </cell>
          <cell r="C988" t="str">
            <v>36" Bench bed conversion kit - Grey</v>
          </cell>
          <cell r="D988" t="str">
            <v>36" Bench bed conversion kit - Grey. 2025 ESC HT</v>
          </cell>
          <cell r="F988">
            <v>0</v>
          </cell>
          <cell r="G988">
            <v>0</v>
          </cell>
          <cell r="H988">
            <v>0</v>
          </cell>
          <cell r="I988">
            <v>1.25</v>
          </cell>
          <cell r="L988">
            <v>1.25</v>
          </cell>
          <cell r="M988">
            <v>0</v>
          </cell>
          <cell r="P988">
            <v>284.38</v>
          </cell>
          <cell r="Q988">
            <v>7.8824043079609912E-2</v>
          </cell>
          <cell r="R988">
            <v>370.63</v>
          </cell>
          <cell r="S988">
            <v>343.55</v>
          </cell>
          <cell r="T988">
            <v>27.079999999999984</v>
          </cell>
          <cell r="U988">
            <v>0.48758388432444333</v>
          </cell>
          <cell r="V988">
            <v>723.29887499999995</v>
          </cell>
          <cell r="W988">
            <v>964.39850000000001</v>
          </cell>
          <cell r="X988">
            <v>640.08750000000009</v>
          </cell>
          <cell r="Y988">
            <v>853.45</v>
          </cell>
        </row>
        <row r="989">
          <cell r="B989">
            <v>33150</v>
          </cell>
          <cell r="C989" t="str">
            <v>36" Bench bed conversion kit - Tan</v>
          </cell>
          <cell r="D989" t="str">
            <v>36" Bench bed conversion kit - Tan. 2025 ESC HT</v>
          </cell>
          <cell r="F989">
            <v>0</v>
          </cell>
          <cell r="G989">
            <v>0</v>
          </cell>
          <cell r="H989">
            <v>0</v>
          </cell>
          <cell r="I989">
            <v>1.25</v>
          </cell>
          <cell r="L989">
            <v>1.25</v>
          </cell>
          <cell r="M989">
            <v>0</v>
          </cell>
          <cell r="P989">
            <v>350.07</v>
          </cell>
          <cell r="Q989">
            <v>0.44023766298068989</v>
          </cell>
          <cell r="R989">
            <v>436.32</v>
          </cell>
          <cell r="S989">
            <v>302.95</v>
          </cell>
          <cell r="T989">
            <v>133.37</v>
          </cell>
          <cell r="U989">
            <v>0.39676388961617004</v>
          </cell>
          <cell r="V989">
            <v>723.29887499999995</v>
          </cell>
          <cell r="W989">
            <v>964.39850000000001</v>
          </cell>
          <cell r="X989">
            <v>640.08750000000009</v>
          </cell>
          <cell r="Y989">
            <v>853.45</v>
          </cell>
        </row>
        <row r="990">
          <cell r="B990">
            <v>33151</v>
          </cell>
          <cell r="C990" t="str">
            <v>36" Bench bed conversion kit - Grey</v>
          </cell>
          <cell r="D990" t="str">
            <v>36" Bench bed conversion kit - Grey, 2225 ESC, 2325 CXP</v>
          </cell>
          <cell r="F990">
            <v>0</v>
          </cell>
          <cell r="G990">
            <v>0</v>
          </cell>
          <cell r="H990">
            <v>0</v>
          </cell>
          <cell r="I990">
            <v>1.25</v>
          </cell>
          <cell r="L990">
            <v>1.25</v>
          </cell>
          <cell r="M990">
            <v>0</v>
          </cell>
          <cell r="P990">
            <v>248.26</v>
          </cell>
          <cell r="Q990">
            <v>7.1632228095466974E-2</v>
          </cell>
          <cell r="R990">
            <v>334.51</v>
          </cell>
          <cell r="S990">
            <v>312.14999999999998</v>
          </cell>
          <cell r="T990">
            <v>22.360000000000014</v>
          </cell>
          <cell r="U990">
            <v>0.53752174714774714</v>
          </cell>
          <cell r="V990">
            <v>723.29887499999995</v>
          </cell>
          <cell r="W990">
            <v>964.39850000000001</v>
          </cell>
          <cell r="X990">
            <v>640.08750000000009</v>
          </cell>
          <cell r="Y990">
            <v>853.45</v>
          </cell>
        </row>
        <row r="991">
          <cell r="B991">
            <v>33152</v>
          </cell>
          <cell r="C991" t="str">
            <v>36" Bench bed conversion kit - Tan</v>
          </cell>
          <cell r="D991" t="str">
            <v>36" Bench bed conversion kit - Tan, 2225 ESC, 2325 CXP</v>
          </cell>
          <cell r="F991">
            <v>0</v>
          </cell>
          <cell r="G991">
            <v>0</v>
          </cell>
          <cell r="H991">
            <v>0</v>
          </cell>
          <cell r="I991">
            <v>1.25</v>
          </cell>
          <cell r="L991">
            <v>1.25</v>
          </cell>
          <cell r="M991">
            <v>0</v>
          </cell>
          <cell r="P991">
            <v>284.38</v>
          </cell>
          <cell r="Q991">
            <v>7.8824043079609912E-2</v>
          </cell>
          <cell r="R991">
            <v>370.63</v>
          </cell>
          <cell r="S991">
            <v>343.55</v>
          </cell>
          <cell r="T991">
            <v>27.079999999999984</v>
          </cell>
          <cell r="U991">
            <v>0.48758388432444333</v>
          </cell>
          <cell r="V991">
            <v>723.29887499999995</v>
          </cell>
          <cell r="W991">
            <v>964.39850000000001</v>
          </cell>
          <cell r="X991">
            <v>640.08750000000009</v>
          </cell>
          <cell r="Y991">
            <v>853.45</v>
          </cell>
        </row>
        <row r="992">
          <cell r="B992">
            <v>33153</v>
          </cell>
          <cell r="C992" t="str">
            <v>42" Bench bed conversion kit - Grey</v>
          </cell>
          <cell r="D992" t="str">
            <v>42" Bench bed conversion kit - Grey, 26-28 CXP</v>
          </cell>
          <cell r="F992">
            <v>0</v>
          </cell>
          <cell r="G992">
            <v>0</v>
          </cell>
          <cell r="H992">
            <v>0</v>
          </cell>
          <cell r="I992">
            <v>1.25</v>
          </cell>
          <cell r="L992">
            <v>1.25</v>
          </cell>
          <cell r="M992">
            <v>0</v>
          </cell>
          <cell r="P992">
            <v>294.04000000000002</v>
          </cell>
          <cell r="Q992">
            <v>8.1075702874037134E-2</v>
          </cell>
          <cell r="R992">
            <v>380.29</v>
          </cell>
          <cell r="S992">
            <v>351.77</v>
          </cell>
          <cell r="T992">
            <v>28.520000000000039</v>
          </cell>
          <cell r="U992">
            <v>0.50360112394291778</v>
          </cell>
          <cell r="V992">
            <v>766.09762499999999</v>
          </cell>
          <cell r="W992">
            <v>1021.4635</v>
          </cell>
          <cell r="X992">
            <v>677.96250000000009</v>
          </cell>
          <cell r="Y992">
            <v>903.95</v>
          </cell>
        </row>
        <row r="993">
          <cell r="B993">
            <v>33154</v>
          </cell>
          <cell r="C993" t="str">
            <v>42" Bench bed conversion kit - Tan</v>
          </cell>
          <cell r="D993" t="str">
            <v>42" Bench bed conversion kit - Tan, 26-28 CXP</v>
          </cell>
          <cell r="F993">
            <v>0</v>
          </cell>
          <cell r="G993">
            <v>0</v>
          </cell>
          <cell r="H993">
            <v>0</v>
          </cell>
          <cell r="I993">
            <v>1.25</v>
          </cell>
          <cell r="L993">
            <v>1.25</v>
          </cell>
          <cell r="M993">
            <v>0</v>
          </cell>
          <cell r="P993">
            <v>284.38</v>
          </cell>
          <cell r="Q993">
            <v>7.8824043079609912E-2</v>
          </cell>
          <cell r="R993">
            <v>370.63</v>
          </cell>
          <cell r="S993">
            <v>343.55</v>
          </cell>
          <cell r="T993">
            <v>27.079999999999984</v>
          </cell>
          <cell r="U993">
            <v>0.51621048296553584</v>
          </cell>
          <cell r="V993">
            <v>766.09762499999999</v>
          </cell>
          <cell r="W993">
            <v>1021.4635</v>
          </cell>
          <cell r="X993">
            <v>677.96250000000009</v>
          </cell>
          <cell r="Y993">
            <v>903.95</v>
          </cell>
        </row>
        <row r="994">
          <cell r="B994">
            <v>33155</v>
          </cell>
          <cell r="C994" t="str">
            <v>24" Cooler bench seat - Grey</v>
          </cell>
          <cell r="D994" t="str">
            <v>24" Cooler bench seat - Grey</v>
          </cell>
          <cell r="F994">
            <v>0</v>
          </cell>
          <cell r="G994">
            <v>0</v>
          </cell>
          <cell r="H994">
            <v>0</v>
          </cell>
          <cell r="I994">
            <v>0.5</v>
          </cell>
          <cell r="L994">
            <v>0.5</v>
          </cell>
          <cell r="M994">
            <v>0</v>
          </cell>
          <cell r="P994">
            <v>223.76</v>
          </cell>
          <cell r="Q994">
            <v>2.0306573957016381E-2</v>
          </cell>
          <cell r="R994">
            <v>258.26</v>
          </cell>
          <cell r="S994">
            <v>253.12</v>
          </cell>
          <cell r="T994">
            <v>5.1399999999999864</v>
          </cell>
          <cell r="U994">
            <v>0.47527927090515898</v>
          </cell>
          <cell r="V994">
            <v>492.18562499999996</v>
          </cell>
          <cell r="W994">
            <v>656.24749999999995</v>
          </cell>
          <cell r="X994">
            <v>435.5625</v>
          </cell>
          <cell r="Y994">
            <v>580.75</v>
          </cell>
        </row>
        <row r="995">
          <cell r="B995">
            <v>33156</v>
          </cell>
          <cell r="C995" t="str">
            <v>24" Cooler bench seat - Tan</v>
          </cell>
          <cell r="D995" t="str">
            <v>24" Cooler bench seat - Tan</v>
          </cell>
          <cell r="F995">
            <v>0</v>
          </cell>
          <cell r="G995">
            <v>0</v>
          </cell>
          <cell r="H995">
            <v>0</v>
          </cell>
          <cell r="I995">
            <v>0.5</v>
          </cell>
          <cell r="L995">
            <v>0.5</v>
          </cell>
          <cell r="M995">
            <v>0</v>
          </cell>
          <cell r="P995">
            <v>223.76</v>
          </cell>
          <cell r="Q995">
            <v>2.0306573957016381E-2</v>
          </cell>
          <cell r="R995">
            <v>258.26</v>
          </cell>
          <cell r="S995">
            <v>253.12</v>
          </cell>
          <cell r="T995">
            <v>5.1399999999999864</v>
          </cell>
          <cell r="U995">
            <v>0.47527927090515898</v>
          </cell>
          <cell r="V995">
            <v>492.18562499999996</v>
          </cell>
          <cell r="W995">
            <v>656.24749999999995</v>
          </cell>
          <cell r="X995">
            <v>435.5625</v>
          </cell>
          <cell r="Y995">
            <v>580.75</v>
          </cell>
        </row>
        <row r="996">
          <cell r="B996">
            <v>33185</v>
          </cell>
          <cell r="C996" t="str">
            <v>Insulated 24" Cooler bench seat - Grey</v>
          </cell>
          <cell r="D996" t="str">
            <v>24" Cooler bench seat - Grey XS</v>
          </cell>
          <cell r="F996">
            <v>0</v>
          </cell>
          <cell r="G996">
            <v>0</v>
          </cell>
          <cell r="H996">
            <v>0</v>
          </cell>
          <cell r="I996">
            <v>0.5</v>
          </cell>
          <cell r="L996">
            <v>0.5</v>
          </cell>
          <cell r="M996">
            <v>0</v>
          </cell>
          <cell r="P996">
            <v>175.1</v>
          </cell>
          <cell r="Q996">
            <v>1.6982047549733141E-2</v>
          </cell>
          <cell r="R996">
            <v>209.6</v>
          </cell>
          <cell r="S996">
            <v>206.1</v>
          </cell>
          <cell r="T996">
            <v>3.5</v>
          </cell>
          <cell r="U996">
            <v>0.55879826203141714</v>
          </cell>
          <cell r="V996">
            <v>475.06612499999994</v>
          </cell>
          <cell r="W996">
            <v>633.42149999999992</v>
          </cell>
          <cell r="X996">
            <v>420.41249999999997</v>
          </cell>
          <cell r="Y996">
            <v>560.54999999999995</v>
          </cell>
        </row>
        <row r="997">
          <cell r="B997">
            <v>33186</v>
          </cell>
          <cell r="C997" t="str">
            <v>Insulated 24" Cooler bench seat - Tan</v>
          </cell>
          <cell r="D997" t="str">
            <v>24" Cooler bench seat - Tan XS</v>
          </cell>
          <cell r="F997">
            <v>0</v>
          </cell>
          <cell r="G997">
            <v>0</v>
          </cell>
          <cell r="H997">
            <v>0</v>
          </cell>
          <cell r="I997">
            <v>0.5</v>
          </cell>
          <cell r="L997">
            <v>0.5</v>
          </cell>
          <cell r="M997">
            <v>0</v>
          </cell>
          <cell r="P997">
            <v>175.1</v>
          </cell>
          <cell r="Q997">
            <v>1.6982047549733141E-2</v>
          </cell>
          <cell r="R997">
            <v>209.6</v>
          </cell>
          <cell r="S997">
            <v>206.1</v>
          </cell>
          <cell r="T997">
            <v>3.5</v>
          </cell>
          <cell r="U997">
            <v>0.55879826203141714</v>
          </cell>
          <cell r="V997">
            <v>475.06612499999994</v>
          </cell>
          <cell r="W997">
            <v>633.42149999999992</v>
          </cell>
          <cell r="X997">
            <v>420.41249999999997</v>
          </cell>
          <cell r="Y997">
            <v>560.54999999999995</v>
          </cell>
        </row>
        <row r="998">
          <cell r="B998">
            <v>33157</v>
          </cell>
          <cell r="C998" t="str">
            <v>32" Cooler bench seat - Grey</v>
          </cell>
          <cell r="D998" t="str">
            <v>32" Cooler bench seat - Grey</v>
          </cell>
          <cell r="F998">
            <v>0</v>
          </cell>
          <cell r="G998">
            <v>0</v>
          </cell>
          <cell r="H998">
            <v>0</v>
          </cell>
          <cell r="I998">
            <v>0.5</v>
          </cell>
          <cell r="L998">
            <v>0.5</v>
          </cell>
          <cell r="M998">
            <v>0</v>
          </cell>
          <cell r="P998">
            <v>330.65</v>
          </cell>
          <cell r="Q998">
            <v>7.6717167535943175E-3</v>
          </cell>
          <cell r="R998">
            <v>365.15</v>
          </cell>
          <cell r="S998">
            <v>362.37</v>
          </cell>
          <cell r="T998">
            <v>2.7799999999999727</v>
          </cell>
          <cell r="U998">
            <v>0.47657722501714311</v>
          </cell>
          <cell r="V998">
            <v>697.61962499999993</v>
          </cell>
          <cell r="W998">
            <v>930.15949999999987</v>
          </cell>
          <cell r="X998">
            <v>617.36249999999995</v>
          </cell>
          <cell r="Y998">
            <v>823.15</v>
          </cell>
        </row>
        <row r="999">
          <cell r="B999">
            <v>33158</v>
          </cell>
          <cell r="C999" t="str">
            <v>32" Cooler bench seat - Tan</v>
          </cell>
          <cell r="D999" t="str">
            <v>32" Cooler bench seat - Tan</v>
          </cell>
          <cell r="F999">
            <v>0</v>
          </cell>
          <cell r="G999">
            <v>0</v>
          </cell>
          <cell r="H999">
            <v>0</v>
          </cell>
          <cell r="I999">
            <v>0.5</v>
          </cell>
          <cell r="L999">
            <v>0.5</v>
          </cell>
          <cell r="M999">
            <v>0</v>
          </cell>
          <cell r="P999">
            <v>330.65</v>
          </cell>
          <cell r="Q999">
            <v>7.6717167535943175E-3</v>
          </cell>
          <cell r="R999">
            <v>365.15</v>
          </cell>
          <cell r="S999">
            <v>362.37</v>
          </cell>
          <cell r="T999">
            <v>2.7799999999999727</v>
          </cell>
          <cell r="U999">
            <v>0.47657722501714311</v>
          </cell>
          <cell r="V999">
            <v>697.61962499999993</v>
          </cell>
          <cell r="W999">
            <v>930.15949999999987</v>
          </cell>
          <cell r="X999">
            <v>617.36249999999995</v>
          </cell>
          <cell r="Y999">
            <v>823.15</v>
          </cell>
        </row>
        <row r="1000">
          <cell r="B1000">
            <v>33768</v>
          </cell>
          <cell r="C1000" t="str">
            <v>32" Cooler bench seat - Grey</v>
          </cell>
          <cell r="D1000" t="str">
            <v>32" Cooler bench seat - Grey</v>
          </cell>
          <cell r="F1000">
            <v>0</v>
          </cell>
          <cell r="G1000">
            <v>0</v>
          </cell>
          <cell r="H1000">
            <v>0</v>
          </cell>
          <cell r="I1000">
            <v>0.5</v>
          </cell>
          <cell r="L1000">
            <v>0.5</v>
          </cell>
          <cell r="M1000">
            <v>0</v>
          </cell>
          <cell r="P1000">
            <v>354.63060000000002</v>
          </cell>
          <cell r="Q1000">
            <v>5.5636295227424531E-3</v>
          </cell>
          <cell r="R1000">
            <v>389.13060000000002</v>
          </cell>
          <cell r="S1000">
            <v>386.9776</v>
          </cell>
          <cell r="T1000">
            <v>2.15300000000002</v>
          </cell>
          <cell r="U1000">
            <v>0.44220233196564668</v>
          </cell>
          <cell r="V1000">
            <v>697.61962499999993</v>
          </cell>
          <cell r="W1000">
            <v>930.15949999999987</v>
          </cell>
          <cell r="X1000">
            <v>617.36249999999995</v>
          </cell>
          <cell r="Y1000">
            <v>823.15</v>
          </cell>
        </row>
        <row r="1001">
          <cell r="B1001">
            <v>33769</v>
          </cell>
          <cell r="C1001" t="str">
            <v>32" Cooler bench seat - Tan</v>
          </cell>
          <cell r="D1001" t="str">
            <v>32" Cooler bench seat - Tan</v>
          </cell>
          <cell r="F1001">
            <v>0</v>
          </cell>
          <cell r="G1001">
            <v>0</v>
          </cell>
          <cell r="H1001">
            <v>0</v>
          </cell>
          <cell r="I1001">
            <v>0.5</v>
          </cell>
          <cell r="L1001">
            <v>0.5</v>
          </cell>
          <cell r="M1001">
            <v>0</v>
          </cell>
          <cell r="P1001">
            <v>375.15129999999999</v>
          </cell>
          <cell r="Q1001">
            <v>1.8335701943420279E-2</v>
          </cell>
          <cell r="R1001">
            <v>409.65129999999999</v>
          </cell>
          <cell r="S1001">
            <v>402.27530000000002</v>
          </cell>
          <cell r="T1001">
            <v>7.3759999999999764</v>
          </cell>
          <cell r="U1001">
            <v>0.41278701842712634</v>
          </cell>
          <cell r="V1001">
            <v>697.61962499999993</v>
          </cell>
          <cell r="W1001">
            <v>930.15949999999987</v>
          </cell>
          <cell r="X1001">
            <v>617.36249999999995</v>
          </cell>
          <cell r="Y1001">
            <v>823.15</v>
          </cell>
        </row>
        <row r="1002">
          <cell r="B1002">
            <v>33187</v>
          </cell>
          <cell r="C1002" t="str">
            <v>Insulated 32" Cooler bench seat - Grey</v>
          </cell>
          <cell r="D1002" t="str">
            <v>32" Cooler bench seat - Grey XS</v>
          </cell>
          <cell r="F1002">
            <v>0</v>
          </cell>
          <cell r="G1002">
            <v>0</v>
          </cell>
          <cell r="H1002">
            <v>0</v>
          </cell>
          <cell r="I1002">
            <v>0.5</v>
          </cell>
          <cell r="L1002">
            <v>0.5</v>
          </cell>
          <cell r="M1002">
            <v>0</v>
          </cell>
          <cell r="P1002">
            <v>267.60000000000002</v>
          </cell>
          <cell r="Q1002">
            <v>2.1562448167193036E-3</v>
          </cell>
          <cell r="R1002">
            <v>302.10000000000002</v>
          </cell>
          <cell r="S1002">
            <v>301.45</v>
          </cell>
          <cell r="T1002">
            <v>0.65000000000003411</v>
          </cell>
          <cell r="U1002">
            <v>0.5446053312153939</v>
          </cell>
          <cell r="V1002">
            <v>663.38062500000001</v>
          </cell>
          <cell r="W1002">
            <v>884.50749999999994</v>
          </cell>
          <cell r="X1002">
            <v>587.0625</v>
          </cell>
          <cell r="Y1002">
            <v>782.75</v>
          </cell>
        </row>
        <row r="1003">
          <cell r="B1003">
            <v>33188</v>
          </cell>
          <cell r="C1003" t="str">
            <v>Insulated 32" Cooler bench seat - Tan</v>
          </cell>
          <cell r="D1003" t="str">
            <v>32" Cooler bench seat - Tan XS</v>
          </cell>
          <cell r="F1003">
            <v>0</v>
          </cell>
          <cell r="G1003">
            <v>0</v>
          </cell>
          <cell r="H1003">
            <v>0</v>
          </cell>
          <cell r="I1003">
            <v>0.5</v>
          </cell>
          <cell r="L1003">
            <v>0.5</v>
          </cell>
          <cell r="M1003">
            <v>0</v>
          </cell>
          <cell r="P1003">
            <v>267.60000000000002</v>
          </cell>
          <cell r="Q1003">
            <v>2.1562448167193036E-3</v>
          </cell>
          <cell r="R1003">
            <v>302.10000000000002</v>
          </cell>
          <cell r="S1003">
            <v>301.45</v>
          </cell>
          <cell r="T1003">
            <v>0.65000000000003411</v>
          </cell>
          <cell r="U1003">
            <v>0.5446053312153939</v>
          </cell>
          <cell r="V1003">
            <v>663.38062500000001</v>
          </cell>
          <cell r="W1003">
            <v>884.50749999999994</v>
          </cell>
          <cell r="X1003">
            <v>587.0625</v>
          </cell>
          <cell r="Y1003">
            <v>782.75</v>
          </cell>
        </row>
        <row r="1004">
          <cell r="B1004">
            <v>27376</v>
          </cell>
          <cell r="C1004" t="str">
            <v>Porta pottie upgrade for 24" bench</v>
          </cell>
          <cell r="D1004" t="str">
            <v>Porta pottie upgrade for 24" bench seat (Charcoal)</v>
          </cell>
          <cell r="F1004">
            <v>0</v>
          </cell>
          <cell r="G1004">
            <v>0</v>
          </cell>
          <cell r="H1004">
            <v>0</v>
          </cell>
          <cell r="I1004">
            <v>1</v>
          </cell>
          <cell r="L1004">
            <v>1</v>
          </cell>
          <cell r="M1004">
            <v>0</v>
          </cell>
          <cell r="P1004">
            <v>108.762</v>
          </cell>
          <cell r="Q1004">
            <v>1.1379023907329229E-2</v>
          </cell>
          <cell r="R1004">
            <v>177.762</v>
          </cell>
          <cell r="S1004">
            <v>175.762</v>
          </cell>
          <cell r="T1004">
            <v>2</v>
          </cell>
          <cell r="U1004">
            <v>0.43103574510681752</v>
          </cell>
          <cell r="V1004">
            <v>312.43087499999996</v>
          </cell>
          <cell r="W1004">
            <v>416.57449999999994</v>
          </cell>
          <cell r="X1004">
            <v>276.48749999999995</v>
          </cell>
          <cell r="Y1004">
            <v>368.65</v>
          </cell>
        </row>
        <row r="1005">
          <cell r="B1005">
            <v>27377</v>
          </cell>
          <cell r="C1005" t="str">
            <v>Porta pottie upgrade for 24" bench</v>
          </cell>
          <cell r="D1005" t="str">
            <v>Porta pottie upgrade for 24" bench seat (Black)</v>
          </cell>
          <cell r="F1005">
            <v>0</v>
          </cell>
          <cell r="G1005">
            <v>0</v>
          </cell>
          <cell r="H1005">
            <v>0</v>
          </cell>
          <cell r="I1005">
            <v>1</v>
          </cell>
          <cell r="L1005">
            <v>1</v>
          </cell>
          <cell r="M1005">
            <v>0</v>
          </cell>
          <cell r="P1005">
            <v>108.762</v>
          </cell>
          <cell r="Q1005">
            <v>1.1379023907329229E-2</v>
          </cell>
          <cell r="R1005">
            <v>177.762</v>
          </cell>
          <cell r="S1005">
            <v>175.762</v>
          </cell>
          <cell r="T1005">
            <v>2</v>
          </cell>
          <cell r="U1005">
            <v>0.43103574510681752</v>
          </cell>
          <cell r="V1005">
            <v>312.43087499999996</v>
          </cell>
          <cell r="W1005">
            <v>416.57449999999994</v>
          </cell>
          <cell r="X1005">
            <v>276.48749999999995</v>
          </cell>
          <cell r="Y1005">
            <v>368.65</v>
          </cell>
        </row>
        <row r="1006">
          <cell r="B1006">
            <v>27378</v>
          </cell>
          <cell r="C1006" t="str">
            <v>Porta pottie upgrade for 36" bench</v>
          </cell>
          <cell r="D1006" t="str">
            <v>Porta pottie upgrade for 36" bench seat (Charcoal)</v>
          </cell>
          <cell r="F1006">
            <v>0</v>
          </cell>
          <cell r="G1006">
            <v>0</v>
          </cell>
          <cell r="H1006">
            <v>0</v>
          </cell>
          <cell r="I1006">
            <v>1</v>
          </cell>
          <cell r="L1006">
            <v>1</v>
          </cell>
          <cell r="M1006">
            <v>0</v>
          </cell>
          <cell r="P1006">
            <v>108.762</v>
          </cell>
          <cell r="Q1006">
            <v>1.1379023907329229E-2</v>
          </cell>
          <cell r="R1006">
            <v>177.762</v>
          </cell>
          <cell r="S1006">
            <v>175.762</v>
          </cell>
          <cell r="T1006">
            <v>2</v>
          </cell>
          <cell r="U1006">
            <v>0.43103574510681752</v>
          </cell>
          <cell r="V1006">
            <v>312.43087499999996</v>
          </cell>
          <cell r="W1006">
            <v>416.57449999999994</v>
          </cell>
          <cell r="X1006">
            <v>276.48749999999995</v>
          </cell>
          <cell r="Y1006">
            <v>368.65</v>
          </cell>
        </row>
        <row r="1007">
          <cell r="B1007">
            <v>27379</v>
          </cell>
          <cell r="C1007" t="str">
            <v>Porta pottie upgrade for 36" bench</v>
          </cell>
          <cell r="D1007" t="str">
            <v>Porta pottie upgrade for 36" bench seat (Black)</v>
          </cell>
          <cell r="F1007">
            <v>0</v>
          </cell>
          <cell r="G1007">
            <v>0</v>
          </cell>
          <cell r="H1007">
            <v>0</v>
          </cell>
          <cell r="I1007">
            <v>1</v>
          </cell>
          <cell r="L1007">
            <v>1</v>
          </cell>
          <cell r="M1007">
            <v>0</v>
          </cell>
          <cell r="P1007">
            <v>108.762</v>
          </cell>
          <cell r="Q1007">
            <v>1.1379023907329229E-2</v>
          </cell>
          <cell r="R1007">
            <v>177.762</v>
          </cell>
          <cell r="S1007">
            <v>175.762</v>
          </cell>
          <cell r="T1007">
            <v>2</v>
          </cell>
          <cell r="U1007">
            <v>0.43103574510681752</v>
          </cell>
          <cell r="V1007">
            <v>312.43087499999996</v>
          </cell>
          <cell r="W1007">
            <v>416.57449999999994</v>
          </cell>
          <cell r="X1007">
            <v>276.48749999999995</v>
          </cell>
          <cell r="Y1007">
            <v>368.65</v>
          </cell>
        </row>
        <row r="1008">
          <cell r="B1008">
            <v>27380</v>
          </cell>
          <cell r="C1008" t="str">
            <v>Porta pottie upgrade for 24" bench seat w/privacy curtain</v>
          </cell>
          <cell r="D1008" t="str">
            <v>Porta pottie upgrade for 24" bench seat w/privacy curtain (Charcoal)</v>
          </cell>
          <cell r="F1008">
            <v>0</v>
          </cell>
          <cell r="G1008">
            <v>0</v>
          </cell>
          <cell r="H1008">
            <v>0</v>
          </cell>
          <cell r="I1008">
            <v>2.5</v>
          </cell>
          <cell r="L1008">
            <v>2.5</v>
          </cell>
          <cell r="M1008">
            <v>0</v>
          </cell>
          <cell r="P1008">
            <v>351.392</v>
          </cell>
          <cell r="Q1008">
            <v>1.0278423795033267E-2</v>
          </cell>
          <cell r="R1008">
            <v>523.89200000000005</v>
          </cell>
          <cell r="S1008">
            <v>518.56200000000001</v>
          </cell>
          <cell r="T1008">
            <v>5.3300000000000409</v>
          </cell>
          <cell r="U1008">
            <v>0.38488317635961566</v>
          </cell>
          <cell r="V1008">
            <v>851.69512499999996</v>
          </cell>
          <cell r="W1008">
            <v>1135.5934999999999</v>
          </cell>
          <cell r="X1008">
            <v>753.71250000000009</v>
          </cell>
          <cell r="Y1008">
            <v>1004.95</v>
          </cell>
        </row>
        <row r="1009">
          <cell r="B1009">
            <v>27381</v>
          </cell>
          <cell r="C1009" t="str">
            <v>Porta pottie upgrade for 24" bench seat w/privacy curtain</v>
          </cell>
          <cell r="D1009" t="str">
            <v>Porta pottie upgrade for 24" bench seat w/privacy curtain (Black)</v>
          </cell>
          <cell r="F1009">
            <v>0</v>
          </cell>
          <cell r="G1009">
            <v>0</v>
          </cell>
          <cell r="H1009">
            <v>0</v>
          </cell>
          <cell r="I1009">
            <v>2.5</v>
          </cell>
          <cell r="L1009">
            <v>2.5</v>
          </cell>
          <cell r="M1009">
            <v>0</v>
          </cell>
          <cell r="P1009">
            <v>351.392</v>
          </cell>
          <cell r="Q1009">
            <v>1.0278423795033267E-2</v>
          </cell>
          <cell r="R1009">
            <v>523.89200000000005</v>
          </cell>
          <cell r="S1009">
            <v>518.56200000000001</v>
          </cell>
          <cell r="T1009">
            <v>5.3300000000000409</v>
          </cell>
          <cell r="U1009">
            <v>0.38488317635961566</v>
          </cell>
          <cell r="V1009">
            <v>851.69512499999996</v>
          </cell>
          <cell r="W1009">
            <v>1135.5934999999999</v>
          </cell>
          <cell r="X1009">
            <v>753.71250000000009</v>
          </cell>
          <cell r="Y1009">
            <v>1004.95</v>
          </cell>
        </row>
        <row r="1010">
          <cell r="B1010">
            <v>27382</v>
          </cell>
          <cell r="C1010" t="str">
            <v>Porta pottie upgrade for 36" bench seat w/privacy curtain</v>
          </cell>
          <cell r="D1010" t="str">
            <v>Porta pottie upgrade for 36" bench seat w/privacy curtain (Charcoal)</v>
          </cell>
          <cell r="F1010">
            <v>0</v>
          </cell>
          <cell r="G1010">
            <v>0</v>
          </cell>
          <cell r="H1010">
            <v>0</v>
          </cell>
          <cell r="I1010">
            <v>2.5</v>
          </cell>
          <cell r="L1010">
            <v>2.5</v>
          </cell>
          <cell r="M1010">
            <v>0</v>
          </cell>
          <cell r="P1010">
            <v>297.49200000000002</v>
          </cell>
          <cell r="Q1010">
            <v>3.2944910132263173E-2</v>
          </cell>
          <cell r="R1010">
            <v>469.99200000000002</v>
          </cell>
          <cell r="S1010">
            <v>455.00200000000001</v>
          </cell>
          <cell r="T1010">
            <v>14.990000000000009</v>
          </cell>
          <cell r="U1010">
            <v>0.44816873291367021</v>
          </cell>
          <cell r="V1010">
            <v>851.69512499999996</v>
          </cell>
          <cell r="W1010">
            <v>1135.5934999999999</v>
          </cell>
          <cell r="X1010">
            <v>753.71250000000009</v>
          </cell>
          <cell r="Y1010">
            <v>1004.95</v>
          </cell>
        </row>
        <row r="1011">
          <cell r="B1011">
            <v>27383</v>
          </cell>
          <cell r="C1011" t="str">
            <v>Porta pottie upgrade for 36" bench seat w/privacy curtain</v>
          </cell>
          <cell r="D1011" t="str">
            <v>Porta pottie upgrade for 36" bench seat w/privacy curtain (Black)</v>
          </cell>
          <cell r="F1011">
            <v>0</v>
          </cell>
          <cell r="G1011">
            <v>0</v>
          </cell>
          <cell r="H1011">
            <v>0</v>
          </cell>
          <cell r="I1011">
            <v>2.5</v>
          </cell>
          <cell r="L1011">
            <v>2.5</v>
          </cell>
          <cell r="M1011">
            <v>0</v>
          </cell>
          <cell r="P1011">
            <v>295.63200000000001</v>
          </cell>
          <cell r="Q1011">
            <v>3.312573655660063E-2</v>
          </cell>
          <cell r="R1011">
            <v>468.13200000000001</v>
          </cell>
          <cell r="S1011">
            <v>453.12200000000001</v>
          </cell>
          <cell r="T1011">
            <v>15.009999999999991</v>
          </cell>
          <cell r="U1011">
            <v>0.45035261297286394</v>
          </cell>
          <cell r="V1011">
            <v>851.69512499999996</v>
          </cell>
          <cell r="W1011">
            <v>1135.5934999999999</v>
          </cell>
          <cell r="X1011">
            <v>753.71250000000009</v>
          </cell>
          <cell r="Y1011">
            <v>1004.95</v>
          </cell>
        </row>
        <row r="1012">
          <cell r="B1012">
            <v>30606</v>
          </cell>
          <cell r="C1012" t="str">
            <v>Porta pottie upgrade for 36" bench seat w/privacy curtain (CH)</v>
          </cell>
          <cell r="D1012" t="str">
            <v>Porta pottie upgrade for 36" bench seat w/privacy curtain (Charcoal)</v>
          </cell>
          <cell r="F1012">
            <v>0</v>
          </cell>
          <cell r="G1012">
            <v>0</v>
          </cell>
          <cell r="H1012">
            <v>0</v>
          </cell>
          <cell r="I1012">
            <v>2.5</v>
          </cell>
          <cell r="L1012">
            <v>2.5</v>
          </cell>
          <cell r="M1012">
            <v>0</v>
          </cell>
          <cell r="P1012">
            <v>362.50700000000001</v>
          </cell>
          <cell r="Q1012">
            <v>3.125530077564833E-2</v>
          </cell>
          <cell r="R1012">
            <v>535.00700000000006</v>
          </cell>
          <cell r="S1012">
            <v>518.79199999999992</v>
          </cell>
          <cell r="T1012">
            <v>16.215000000000146</v>
          </cell>
          <cell r="U1012">
            <v>0.37183273181233711</v>
          </cell>
          <cell r="V1012">
            <v>851.69512499999996</v>
          </cell>
          <cell r="W1012">
            <v>1135.5934999999999</v>
          </cell>
          <cell r="X1012">
            <v>753.71250000000009</v>
          </cell>
          <cell r="Y1012">
            <v>1004.95</v>
          </cell>
        </row>
        <row r="1013">
          <cell r="B1013">
            <v>30607</v>
          </cell>
          <cell r="C1013" t="str">
            <v>Porta pottie upgrade for 36" bench seat w/privacy curtain (BLK)</v>
          </cell>
          <cell r="D1013" t="str">
            <v>Porta pottie upgrade for 36" bench seat w/privacy curtain (Black)</v>
          </cell>
          <cell r="F1013">
            <v>0</v>
          </cell>
          <cell r="G1013">
            <v>0</v>
          </cell>
          <cell r="H1013">
            <v>0</v>
          </cell>
          <cell r="I1013">
            <v>2.5</v>
          </cell>
          <cell r="L1013">
            <v>2.5</v>
          </cell>
          <cell r="M1013">
            <v>0</v>
          </cell>
          <cell r="P1013">
            <v>360.64699999999999</v>
          </cell>
          <cell r="Q1013">
            <v>3.1407667069056046E-2</v>
          </cell>
          <cell r="R1013">
            <v>533.14699999999993</v>
          </cell>
          <cell r="S1013">
            <v>516.91200000000003</v>
          </cell>
          <cell r="T1013">
            <v>16.2349999999999</v>
          </cell>
          <cell r="U1013">
            <v>0.37401661187153096</v>
          </cell>
          <cell r="V1013">
            <v>851.69512499999996</v>
          </cell>
          <cell r="W1013">
            <v>1135.5934999999999</v>
          </cell>
          <cell r="X1013">
            <v>753.71250000000009</v>
          </cell>
          <cell r="Y1013">
            <v>1004.95</v>
          </cell>
        </row>
        <row r="1014">
          <cell r="B1014">
            <v>27384</v>
          </cell>
          <cell r="C1014" t="str">
            <v>Porta pottie upgrade for 42" bench seat w/privacy curtain</v>
          </cell>
          <cell r="D1014" t="str">
            <v>Porta pottie upgrade for 42" bench seat w/privacy curtain (Charcoal)</v>
          </cell>
          <cell r="F1014">
            <v>0</v>
          </cell>
          <cell r="G1014">
            <v>0</v>
          </cell>
          <cell r="H1014">
            <v>0</v>
          </cell>
          <cell r="I1014">
            <v>2.5</v>
          </cell>
          <cell r="L1014">
            <v>2.5</v>
          </cell>
          <cell r="M1014">
            <v>0</v>
          </cell>
          <cell r="P1014">
            <v>300.03699999999998</v>
          </cell>
          <cell r="Q1014">
            <v>3.2772947620109204E-2</v>
          </cell>
          <cell r="R1014">
            <v>472.53699999999998</v>
          </cell>
          <cell r="S1014">
            <v>457.54199999999997</v>
          </cell>
          <cell r="T1014">
            <v>14.995000000000005</v>
          </cell>
          <cell r="U1014">
            <v>0.4451805744455799</v>
          </cell>
          <cell r="V1014">
            <v>851.69512499999996</v>
          </cell>
          <cell r="W1014">
            <v>1135.5934999999999</v>
          </cell>
          <cell r="X1014">
            <v>753.71250000000009</v>
          </cell>
          <cell r="Y1014">
            <v>1004.95</v>
          </cell>
        </row>
        <row r="1015">
          <cell r="B1015">
            <v>27385</v>
          </cell>
          <cell r="C1015" t="str">
            <v>Porta pottie upgrade for 42" bench seat w/privacy curtain (BLK)</v>
          </cell>
          <cell r="D1015" t="str">
            <v>Porta pottie upgrade for 42" bench seat w/privacy curtain (Black)</v>
          </cell>
          <cell r="F1015">
            <v>0</v>
          </cell>
          <cell r="G1015">
            <v>0</v>
          </cell>
          <cell r="H1015">
            <v>0</v>
          </cell>
          <cell r="I1015">
            <v>2.5</v>
          </cell>
          <cell r="L1015">
            <v>2.5</v>
          </cell>
          <cell r="M1015">
            <v>0</v>
          </cell>
          <cell r="P1015">
            <v>300.03699999999998</v>
          </cell>
          <cell r="Q1015">
            <v>3.2772947620109204E-2</v>
          </cell>
          <cell r="R1015">
            <v>472.53699999999998</v>
          </cell>
          <cell r="S1015">
            <v>457.54199999999997</v>
          </cell>
          <cell r="T1015">
            <v>14.995000000000005</v>
          </cell>
          <cell r="U1015">
            <v>0.4451805744455799</v>
          </cell>
          <cell r="V1015">
            <v>851.69512499999996</v>
          </cell>
          <cell r="W1015">
            <v>1135.5934999999999</v>
          </cell>
          <cell r="X1015">
            <v>753.71250000000009</v>
          </cell>
          <cell r="Y1015">
            <v>1004.95</v>
          </cell>
        </row>
        <row r="1016">
          <cell r="B1016">
            <v>30765</v>
          </cell>
          <cell r="C1016" t="str">
            <v>Flush Toilet Upgrade for 42" bench seat w/privacy curtain</v>
          </cell>
          <cell r="D1016" t="str">
            <v>Flush toilet upgrade for 42" bench seat w/privacy curtain (Grey)</v>
          </cell>
          <cell r="F1016">
            <v>0</v>
          </cell>
          <cell r="G1016">
            <v>0</v>
          </cell>
          <cell r="H1016">
            <v>0</v>
          </cell>
          <cell r="I1016">
            <v>8</v>
          </cell>
          <cell r="L1016">
            <v>8</v>
          </cell>
          <cell r="M1016">
            <v>0</v>
          </cell>
          <cell r="P1016">
            <v>720.34900000000005</v>
          </cell>
          <cell r="Q1016">
            <v>2.6272466742002887E-2</v>
          </cell>
          <cell r="R1016">
            <v>1272.3490000000002</v>
          </cell>
          <cell r="S1016">
            <v>1239.777</v>
          </cell>
          <cell r="T1016">
            <v>32.572000000000116</v>
          </cell>
          <cell r="U1016">
            <v>0.3793601541320647</v>
          </cell>
          <cell r="V1016">
            <v>2050.060125</v>
          </cell>
          <cell r="W1016">
            <v>2733.4134999999997</v>
          </cell>
          <cell r="X1016">
            <v>1814.2124999999999</v>
          </cell>
          <cell r="Y1016">
            <v>2418.9499999999998</v>
          </cell>
        </row>
        <row r="1017">
          <cell r="B1017">
            <v>33159</v>
          </cell>
          <cell r="C1017" t="str">
            <v>Fishmaster seat w/ uni-lock removable pedestal post - Grey</v>
          </cell>
          <cell r="D1017" t="str">
            <v>Fishmaster seat w/ uni-lock removable pedestal - Grey</v>
          </cell>
          <cell r="F1017">
            <v>0</v>
          </cell>
          <cell r="G1017">
            <v>0</v>
          </cell>
          <cell r="H1017">
            <v>0</v>
          </cell>
          <cell r="I1017">
            <v>0.75</v>
          </cell>
          <cell r="L1017">
            <v>0.75</v>
          </cell>
          <cell r="M1017">
            <v>0</v>
          </cell>
          <cell r="P1017">
            <v>149.37</v>
          </cell>
          <cell r="Q1017">
            <v>-5.1812738673329917E-2</v>
          </cell>
          <cell r="R1017">
            <v>201.12</v>
          </cell>
          <cell r="S1017">
            <v>212.11</v>
          </cell>
          <cell r="T1017">
            <v>-10.990000000000009</v>
          </cell>
          <cell r="U1017">
            <v>0.44715262780832993</v>
          </cell>
          <cell r="V1017">
            <v>363.78937499999995</v>
          </cell>
          <cell r="W1017">
            <v>485.05249999999995</v>
          </cell>
          <cell r="X1017">
            <v>321.9375</v>
          </cell>
          <cell r="Y1017">
            <v>429.25</v>
          </cell>
        </row>
        <row r="1018">
          <cell r="B1018">
            <v>33160</v>
          </cell>
          <cell r="C1018" t="str">
            <v>Fishmaster seat w/ uni-lock removable pedestal post - Tan</v>
          </cell>
          <cell r="D1018" t="str">
            <v>Fishmaster seat w/ uni-lock removable pedestal - Tan</v>
          </cell>
          <cell r="F1018">
            <v>0</v>
          </cell>
          <cell r="G1018">
            <v>0</v>
          </cell>
          <cell r="H1018">
            <v>0</v>
          </cell>
          <cell r="I1018">
            <v>0.75</v>
          </cell>
          <cell r="L1018">
            <v>0.75</v>
          </cell>
          <cell r="M1018">
            <v>0</v>
          </cell>
          <cell r="P1018">
            <v>149.37</v>
          </cell>
          <cell r="Q1018">
            <v>-5.1812738673329917E-2</v>
          </cell>
          <cell r="R1018">
            <v>201.12</v>
          </cell>
          <cell r="S1018">
            <v>212.11</v>
          </cell>
          <cell r="T1018">
            <v>-10.990000000000009</v>
          </cell>
          <cell r="U1018">
            <v>0.44715262780832993</v>
          </cell>
          <cell r="V1018">
            <v>363.78937499999995</v>
          </cell>
          <cell r="W1018">
            <v>485.05249999999995</v>
          </cell>
          <cell r="X1018">
            <v>321.9375</v>
          </cell>
          <cell r="Y1018">
            <v>429.25</v>
          </cell>
        </row>
        <row r="1019">
          <cell r="B1019">
            <v>33161</v>
          </cell>
          <cell r="C1019" t="str">
            <v>Fishmaster seat w/ air-ride removable pedestal post - Grey</v>
          </cell>
          <cell r="D1019" t="str">
            <v>Fishmaster seat w/ air-ride removable pedestal - Grey</v>
          </cell>
          <cell r="F1019">
            <v>0</v>
          </cell>
          <cell r="G1019">
            <v>0</v>
          </cell>
          <cell r="H1019">
            <v>0</v>
          </cell>
          <cell r="I1019">
            <v>0.75</v>
          </cell>
          <cell r="L1019">
            <v>0.75</v>
          </cell>
          <cell r="M1019">
            <v>0</v>
          </cell>
          <cell r="P1019">
            <v>231.84</v>
          </cell>
          <cell r="Q1019">
            <v>3.3453591341423651E-2</v>
          </cell>
          <cell r="R1019">
            <v>283.59000000000003</v>
          </cell>
          <cell r="S1019">
            <v>274.40999999999997</v>
          </cell>
          <cell r="T1019">
            <v>9.1800000000000637</v>
          </cell>
          <cell r="U1019">
            <v>0.36894018099660769</v>
          </cell>
          <cell r="V1019">
            <v>449.38687499999992</v>
          </cell>
          <cell r="W1019">
            <v>599.18249999999989</v>
          </cell>
          <cell r="X1019">
            <v>397.6875</v>
          </cell>
          <cell r="Y1019">
            <v>530.25</v>
          </cell>
        </row>
        <row r="1020">
          <cell r="B1020">
            <v>33162</v>
          </cell>
          <cell r="C1020" t="str">
            <v>Fishmaster seat w/ air-ride removable pedestal post - Tan</v>
          </cell>
          <cell r="D1020" t="str">
            <v>Fishmaster seat w/ air-ride removable pedestal - Tan</v>
          </cell>
          <cell r="F1020">
            <v>0</v>
          </cell>
          <cell r="G1020">
            <v>0</v>
          </cell>
          <cell r="H1020">
            <v>0</v>
          </cell>
          <cell r="I1020">
            <v>0.75</v>
          </cell>
          <cell r="L1020">
            <v>0.75</v>
          </cell>
          <cell r="M1020">
            <v>0</v>
          </cell>
          <cell r="P1020">
            <v>231.84</v>
          </cell>
          <cell r="Q1020">
            <v>3.3453591341423651E-2</v>
          </cell>
          <cell r="R1020">
            <v>283.59000000000003</v>
          </cell>
          <cell r="S1020">
            <v>274.40999999999997</v>
          </cell>
          <cell r="T1020">
            <v>9.1800000000000637</v>
          </cell>
          <cell r="U1020">
            <v>0.36894018099660769</v>
          </cell>
          <cell r="V1020">
            <v>449.38687499999992</v>
          </cell>
          <cell r="W1020">
            <v>599.18249999999989</v>
          </cell>
          <cell r="X1020">
            <v>397.6875</v>
          </cell>
          <cell r="Y1020">
            <v>530.25</v>
          </cell>
        </row>
        <row r="1021">
          <cell r="B1021">
            <v>33163</v>
          </cell>
          <cell r="C1021" t="str">
            <v>Pro Angler seat w/ uni-lock removable pedestal post - Grey</v>
          </cell>
          <cell r="D1021" t="str">
            <v>Pro Angler seat w/ uni-lock removable pedestal - Grey</v>
          </cell>
          <cell r="F1021">
            <v>0</v>
          </cell>
          <cell r="G1021">
            <v>0</v>
          </cell>
          <cell r="H1021">
            <v>0</v>
          </cell>
          <cell r="I1021">
            <v>0.75</v>
          </cell>
          <cell r="L1021">
            <v>0.75</v>
          </cell>
          <cell r="M1021">
            <v>0</v>
          </cell>
          <cell r="P1021">
            <v>263.54000000000002</v>
          </cell>
          <cell r="Q1021">
            <v>-1.879687548626012E-2</v>
          </cell>
          <cell r="R1021">
            <v>315.29000000000002</v>
          </cell>
          <cell r="S1021">
            <v>321.33</v>
          </cell>
          <cell r="T1021">
            <v>-6.0399999999999636</v>
          </cell>
          <cell r="U1021">
            <v>0.41065568503753014</v>
          </cell>
          <cell r="V1021">
            <v>534.98437499999989</v>
          </cell>
          <cell r="W1021">
            <v>713.31249999999989</v>
          </cell>
          <cell r="X1021">
            <v>473.4375</v>
          </cell>
          <cell r="Y1021">
            <v>631.25</v>
          </cell>
        </row>
        <row r="1022">
          <cell r="B1022">
            <v>33164</v>
          </cell>
          <cell r="C1022" t="str">
            <v>Pro Angler seat w/ uni-lock removable pedestal post - Tan</v>
          </cell>
          <cell r="D1022" t="str">
            <v>Pro Angler seat w/ uni-lock removable pedestal - Tan</v>
          </cell>
          <cell r="F1022">
            <v>0</v>
          </cell>
          <cell r="G1022">
            <v>0</v>
          </cell>
          <cell r="H1022">
            <v>0</v>
          </cell>
          <cell r="I1022">
            <v>0.75</v>
          </cell>
          <cell r="L1022">
            <v>0.75</v>
          </cell>
          <cell r="M1022">
            <v>0</v>
          </cell>
          <cell r="P1022">
            <v>263.54000000000002</v>
          </cell>
          <cell r="Q1022">
            <v>-1.879687548626012E-2</v>
          </cell>
          <cell r="R1022">
            <v>315.29000000000002</v>
          </cell>
          <cell r="S1022">
            <v>321.33</v>
          </cell>
          <cell r="T1022">
            <v>-6.0399999999999636</v>
          </cell>
          <cell r="U1022">
            <v>0.41065568503753014</v>
          </cell>
          <cell r="V1022">
            <v>534.98437499999989</v>
          </cell>
          <cell r="W1022">
            <v>713.31249999999989</v>
          </cell>
          <cell r="X1022">
            <v>473.4375</v>
          </cell>
          <cell r="Y1022">
            <v>631.25</v>
          </cell>
        </row>
        <row r="1023">
          <cell r="B1023">
            <v>33165</v>
          </cell>
          <cell r="C1023" t="str">
            <v>Pro Angler seat w/ air-ride removable pedestal post - Grey</v>
          </cell>
          <cell r="D1023" t="str">
            <v>Pro Angler seat w/ air-ride removable pedestal - Grey</v>
          </cell>
          <cell r="F1023">
            <v>0</v>
          </cell>
          <cell r="G1023">
            <v>0</v>
          </cell>
          <cell r="H1023">
            <v>0</v>
          </cell>
          <cell r="I1023">
            <v>0.75</v>
          </cell>
          <cell r="L1023">
            <v>0.75</v>
          </cell>
          <cell r="M1023">
            <v>0</v>
          </cell>
          <cell r="P1023">
            <v>292.95999999999998</v>
          </cell>
          <cell r="Q1023">
            <v>-0.10145191981857524</v>
          </cell>
          <cell r="R1023">
            <v>344.71</v>
          </cell>
          <cell r="S1023">
            <v>383.63</v>
          </cell>
          <cell r="T1023">
            <v>-38.920000000000016</v>
          </cell>
          <cell r="U1023">
            <v>0.45944918183687466</v>
          </cell>
          <cell r="V1023">
            <v>637.70137499999998</v>
          </cell>
          <cell r="W1023">
            <v>850.26850000000002</v>
          </cell>
          <cell r="X1023">
            <v>564.33750000000009</v>
          </cell>
          <cell r="Y1023">
            <v>752.45</v>
          </cell>
        </row>
        <row r="1024">
          <cell r="B1024">
            <v>33166</v>
          </cell>
          <cell r="C1024" t="str">
            <v>Pro Angler seat w/ air-ride removable pedestal post - Tan</v>
          </cell>
          <cell r="D1024" t="str">
            <v>Pro Angler seat w/ air-ride removable pedestal - Tan</v>
          </cell>
          <cell r="F1024">
            <v>0</v>
          </cell>
          <cell r="G1024">
            <v>0</v>
          </cell>
          <cell r="H1024">
            <v>0</v>
          </cell>
          <cell r="I1024">
            <v>0.75</v>
          </cell>
          <cell r="L1024">
            <v>0.75</v>
          </cell>
          <cell r="M1024">
            <v>0</v>
          </cell>
          <cell r="P1024">
            <v>346.01</v>
          </cell>
          <cell r="Q1024">
            <v>3.6832364517894838E-2</v>
          </cell>
          <cell r="R1024">
            <v>397.76</v>
          </cell>
          <cell r="S1024">
            <v>383.63</v>
          </cell>
          <cell r="T1024">
            <v>14.129999999999995</v>
          </cell>
          <cell r="U1024">
            <v>0.37625977362836954</v>
          </cell>
          <cell r="V1024">
            <v>637.70137499999998</v>
          </cell>
          <cell r="W1024">
            <v>850.26850000000002</v>
          </cell>
          <cell r="X1024">
            <v>564.33750000000009</v>
          </cell>
          <cell r="Y1024">
            <v>752.45</v>
          </cell>
        </row>
        <row r="1025">
          <cell r="B1025">
            <v>33167</v>
          </cell>
          <cell r="C1025" t="str">
            <v>Pro Angler seat w/ uni-lock removable pedestal and base mounted in bow - Grey</v>
          </cell>
          <cell r="D1025" t="str">
            <v>Pro Angler seat w/ uni-lock removable pedestal and base mounted in bow - Grey</v>
          </cell>
          <cell r="F1025">
            <v>0</v>
          </cell>
          <cell r="G1025">
            <v>0.25</v>
          </cell>
          <cell r="H1025">
            <v>0</v>
          </cell>
          <cell r="I1025">
            <v>0.75</v>
          </cell>
          <cell r="L1025">
            <v>1</v>
          </cell>
          <cell r="M1025">
            <v>0</v>
          </cell>
          <cell r="P1025">
            <v>283.31</v>
          </cell>
          <cell r="Q1025">
            <v>-1.181973503627138E-2</v>
          </cell>
          <cell r="R1025">
            <v>352.81</v>
          </cell>
          <cell r="S1025">
            <v>357.03</v>
          </cell>
          <cell r="T1025">
            <v>-4.2199999999999704</v>
          </cell>
          <cell r="U1025">
            <v>0.40694496011006837</v>
          </cell>
          <cell r="V1025">
            <v>594.90262499999994</v>
          </cell>
          <cell r="W1025">
            <v>793.20349999999996</v>
          </cell>
          <cell r="X1025">
            <v>526.46250000000009</v>
          </cell>
          <cell r="Y1025">
            <v>701.95</v>
          </cell>
        </row>
        <row r="1026">
          <cell r="B1026">
            <v>33168</v>
          </cell>
          <cell r="C1026" t="str">
            <v>Pro Angler seat w/ uni-lock removable pedestal and base mounted in bow - Tan</v>
          </cell>
          <cell r="D1026" t="str">
            <v>Pro Angler seat w/ uni-lock removable pedestal and base mounted in bow - Tan</v>
          </cell>
          <cell r="F1026">
            <v>0</v>
          </cell>
          <cell r="G1026">
            <v>0.25</v>
          </cell>
          <cell r="H1026">
            <v>0</v>
          </cell>
          <cell r="I1026">
            <v>0.75</v>
          </cell>
          <cell r="L1026">
            <v>1</v>
          </cell>
          <cell r="M1026">
            <v>0</v>
          </cell>
          <cell r="P1026">
            <v>283.31</v>
          </cell>
          <cell r="Q1026">
            <v>-1.181973503627138E-2</v>
          </cell>
          <cell r="R1026">
            <v>352.81</v>
          </cell>
          <cell r="S1026">
            <v>357.03</v>
          </cell>
          <cell r="T1026">
            <v>-4.2199999999999704</v>
          </cell>
          <cell r="U1026">
            <v>0.40694496011006837</v>
          </cell>
          <cell r="V1026">
            <v>594.90262499999994</v>
          </cell>
          <cell r="W1026">
            <v>793.20349999999996</v>
          </cell>
          <cell r="X1026">
            <v>526.46250000000009</v>
          </cell>
          <cell r="Y1026">
            <v>701.95</v>
          </cell>
        </row>
        <row r="1027">
          <cell r="B1027">
            <v>33169</v>
          </cell>
          <cell r="C1027" t="str">
            <v>Seat Pro Pole - Grey</v>
          </cell>
          <cell r="D1027" t="str">
            <v>Pro Pole Seat - Grey</v>
          </cell>
          <cell r="F1027">
            <v>0</v>
          </cell>
          <cell r="G1027">
            <v>0</v>
          </cell>
          <cell r="H1027">
            <v>0</v>
          </cell>
          <cell r="I1027">
            <v>0.25</v>
          </cell>
          <cell r="L1027">
            <v>0.25</v>
          </cell>
          <cell r="M1027">
            <v>0</v>
          </cell>
          <cell r="P1027">
            <v>169.53</v>
          </cell>
          <cell r="Q1027">
            <v>3.4505677097756794E-2</v>
          </cell>
          <cell r="R1027">
            <v>186.78</v>
          </cell>
          <cell r="S1027">
            <v>180.55</v>
          </cell>
          <cell r="T1027">
            <v>6.2299999999999898</v>
          </cell>
          <cell r="U1027">
            <v>0.47419925914118216</v>
          </cell>
          <cell r="V1027">
            <v>355.22962499999994</v>
          </cell>
          <cell r="W1027">
            <v>473.63949999999994</v>
          </cell>
          <cell r="X1027">
            <v>314.36249999999995</v>
          </cell>
          <cell r="Y1027">
            <v>419.15</v>
          </cell>
        </row>
        <row r="1028">
          <cell r="B1028">
            <v>33170</v>
          </cell>
          <cell r="C1028" t="str">
            <v>Seat Pro Pole - Tan</v>
          </cell>
          <cell r="D1028" t="str">
            <v>Pro Pole Seat - Tan</v>
          </cell>
          <cell r="F1028">
            <v>0</v>
          </cell>
          <cell r="G1028">
            <v>0</v>
          </cell>
          <cell r="H1028">
            <v>0</v>
          </cell>
          <cell r="I1028">
            <v>0.25</v>
          </cell>
          <cell r="L1028">
            <v>0.25</v>
          </cell>
          <cell r="M1028">
            <v>0</v>
          </cell>
          <cell r="P1028">
            <v>169.53</v>
          </cell>
          <cell r="Q1028">
            <v>3.4505677097756794E-2</v>
          </cell>
          <cell r="R1028">
            <v>186.78</v>
          </cell>
          <cell r="S1028">
            <v>180.55</v>
          </cell>
          <cell r="T1028">
            <v>6.2299999999999898</v>
          </cell>
          <cell r="U1028">
            <v>0.47419925914118216</v>
          </cell>
          <cell r="V1028">
            <v>355.22962499999994</v>
          </cell>
          <cell r="W1028">
            <v>473.63949999999994</v>
          </cell>
          <cell r="X1028">
            <v>314.36249999999995</v>
          </cell>
          <cell r="Y1028">
            <v>419.15</v>
          </cell>
        </row>
        <row r="1029">
          <cell r="B1029">
            <v>33171</v>
          </cell>
          <cell r="C1029" t="str">
            <v>2 Fishmaster seats on removable pedestals mounted amidship - Grey</v>
          </cell>
          <cell r="D1029" t="str">
            <v>2 Fishmaster XL seats on removable pedestals mounted amidship - Grey</v>
          </cell>
          <cell r="F1029">
            <v>0</v>
          </cell>
          <cell r="G1029">
            <v>0.5</v>
          </cell>
          <cell r="H1029">
            <v>0</v>
          </cell>
          <cell r="I1029">
            <v>1.5</v>
          </cell>
          <cell r="L1029">
            <v>2</v>
          </cell>
          <cell r="M1029">
            <v>0</v>
          </cell>
          <cell r="P1029">
            <v>338.28</v>
          </cell>
          <cell r="Q1029">
            <v>4.5016640392362813E-2</v>
          </cell>
          <cell r="R1029">
            <v>477.28</v>
          </cell>
          <cell r="S1029">
            <v>456.72</v>
          </cell>
          <cell r="T1029">
            <v>20.559999999999945</v>
          </cell>
          <cell r="U1029">
            <v>0.43961168029463593</v>
          </cell>
          <cell r="V1029">
            <v>851.69512499999996</v>
          </cell>
          <cell r="W1029">
            <v>1135.5934999999999</v>
          </cell>
          <cell r="X1029">
            <v>753.71250000000009</v>
          </cell>
          <cell r="Y1029">
            <v>1004.95</v>
          </cell>
        </row>
        <row r="1030">
          <cell r="B1030">
            <v>33172</v>
          </cell>
          <cell r="C1030" t="str">
            <v>2 Fishmaster seats on removable pedestals mounted amidship - Tan</v>
          </cell>
          <cell r="D1030" t="str">
            <v>2 Fishmaster XL seats on removable pedestals mounted amidship - Tan</v>
          </cell>
          <cell r="F1030">
            <v>0</v>
          </cell>
          <cell r="G1030">
            <v>0.5</v>
          </cell>
          <cell r="H1030">
            <v>0</v>
          </cell>
          <cell r="I1030">
            <v>1.5</v>
          </cell>
          <cell r="L1030">
            <v>2</v>
          </cell>
          <cell r="M1030">
            <v>0</v>
          </cell>
          <cell r="P1030">
            <v>338.28</v>
          </cell>
          <cell r="Q1030">
            <v>4.5016640392362813E-2</v>
          </cell>
          <cell r="R1030">
            <v>477.28</v>
          </cell>
          <cell r="S1030">
            <v>456.72</v>
          </cell>
          <cell r="T1030">
            <v>20.559999999999945</v>
          </cell>
          <cell r="U1030">
            <v>0.43961168029463593</v>
          </cell>
          <cell r="V1030">
            <v>851.69512499999996</v>
          </cell>
          <cell r="W1030">
            <v>1135.5934999999999</v>
          </cell>
          <cell r="X1030">
            <v>753.71250000000009</v>
          </cell>
          <cell r="Y1030">
            <v>1004.95</v>
          </cell>
        </row>
        <row r="1031">
          <cell r="B1031">
            <v>33173</v>
          </cell>
          <cell r="C1031" t="str">
            <v>2 Pro Angler seats on removable pedestals mounted amidship - Grey</v>
          </cell>
          <cell r="D1031" t="str">
            <v>2 Pro Angler seats on removable pedestals mounted amidship - Grey</v>
          </cell>
          <cell r="F1031">
            <v>0</v>
          </cell>
          <cell r="G1031">
            <v>0.5</v>
          </cell>
          <cell r="H1031">
            <v>0</v>
          </cell>
          <cell r="I1031">
            <v>1.5</v>
          </cell>
          <cell r="L1031">
            <v>2</v>
          </cell>
          <cell r="M1031">
            <v>0</v>
          </cell>
          <cell r="P1031">
            <v>566.62</v>
          </cell>
          <cell r="Q1031">
            <v>4.5115231945020498E-2</v>
          </cell>
          <cell r="R1031">
            <v>705.62</v>
          </cell>
          <cell r="S1031">
            <v>675.16</v>
          </cell>
          <cell r="T1031">
            <v>30.460000000000036</v>
          </cell>
          <cell r="U1031">
            <v>0.39608314619267038</v>
          </cell>
          <cell r="V1031">
            <v>1168.4058749999999</v>
          </cell>
          <cell r="W1031">
            <v>1557.8744999999999</v>
          </cell>
          <cell r="X1031">
            <v>1033.9875000000002</v>
          </cell>
          <cell r="Y1031">
            <v>1378.65</v>
          </cell>
        </row>
        <row r="1032">
          <cell r="B1032">
            <v>33174</v>
          </cell>
          <cell r="C1032" t="str">
            <v>2 Pro Angler seats on removable pedestals mounted amidship - Tan</v>
          </cell>
          <cell r="D1032" t="str">
            <v>2 Pro Angler seats on removable pedestals mounted amidship - Tan</v>
          </cell>
          <cell r="F1032">
            <v>0</v>
          </cell>
          <cell r="G1032">
            <v>0.5</v>
          </cell>
          <cell r="H1032">
            <v>0</v>
          </cell>
          <cell r="I1032">
            <v>1.5</v>
          </cell>
          <cell r="L1032">
            <v>2</v>
          </cell>
          <cell r="M1032">
            <v>0</v>
          </cell>
          <cell r="P1032">
            <v>566.62</v>
          </cell>
          <cell r="Q1032">
            <v>4.5115231945020498E-2</v>
          </cell>
          <cell r="R1032">
            <v>705.62</v>
          </cell>
          <cell r="S1032">
            <v>675.16</v>
          </cell>
          <cell r="T1032">
            <v>30.460000000000036</v>
          </cell>
          <cell r="U1032">
            <v>0.39608314619267038</v>
          </cell>
          <cell r="V1032">
            <v>1168.4058749999999</v>
          </cell>
          <cell r="W1032">
            <v>1557.8744999999999</v>
          </cell>
          <cell r="X1032">
            <v>1033.9875000000002</v>
          </cell>
          <cell r="Y1032">
            <v>1378.65</v>
          </cell>
        </row>
        <row r="1033">
          <cell r="B1033">
            <v>33189</v>
          </cell>
          <cell r="C1033" t="str">
            <v>2 Folding transom seats - Grey</v>
          </cell>
          <cell r="D1033" t="str">
            <v>2 Folding transom seats - Grey</v>
          </cell>
          <cell r="F1033">
            <v>0</v>
          </cell>
          <cell r="G1033">
            <v>0</v>
          </cell>
          <cell r="H1033">
            <v>0</v>
          </cell>
          <cell r="I1033">
            <v>0.5</v>
          </cell>
          <cell r="L1033">
            <v>0.5</v>
          </cell>
          <cell r="M1033">
            <v>0</v>
          </cell>
          <cell r="P1033">
            <v>162.52000000000001</v>
          </cell>
          <cell r="Q1033">
            <v>3.9573659772055715E-2</v>
          </cell>
          <cell r="R1033">
            <v>197.02</v>
          </cell>
          <cell r="S1033">
            <v>189.52</v>
          </cell>
          <cell r="T1033">
            <v>7.5</v>
          </cell>
          <cell r="U1033">
            <v>0.59970387188776597</v>
          </cell>
          <cell r="V1033">
            <v>492.18562499999996</v>
          </cell>
          <cell r="W1033">
            <v>656.24749999999995</v>
          </cell>
          <cell r="X1033">
            <v>435.5625</v>
          </cell>
          <cell r="Y1033">
            <v>580.75</v>
          </cell>
        </row>
        <row r="1034">
          <cell r="B1034">
            <v>33190</v>
          </cell>
          <cell r="C1034" t="str">
            <v>2 Folding transom seats - Tan</v>
          </cell>
          <cell r="D1034" t="str">
            <v>2 Folding transom seats - Tan</v>
          </cell>
          <cell r="F1034">
            <v>0</v>
          </cell>
          <cell r="G1034">
            <v>0</v>
          </cell>
          <cell r="H1034">
            <v>0</v>
          </cell>
          <cell r="I1034">
            <v>0.5</v>
          </cell>
          <cell r="L1034">
            <v>0.5</v>
          </cell>
          <cell r="M1034">
            <v>0</v>
          </cell>
          <cell r="P1034">
            <v>162.52000000000001</v>
          </cell>
          <cell r="Q1034">
            <v>3.9573659772055715E-2</v>
          </cell>
          <cell r="R1034">
            <v>197.02</v>
          </cell>
          <cell r="S1034">
            <v>189.52</v>
          </cell>
          <cell r="T1034">
            <v>7.5</v>
          </cell>
          <cell r="U1034">
            <v>0.59970387188776597</v>
          </cell>
          <cell r="V1034">
            <v>492.18562499999996</v>
          </cell>
          <cell r="W1034">
            <v>656.24749999999995</v>
          </cell>
          <cell r="X1034">
            <v>435.5625</v>
          </cell>
          <cell r="Y1034">
            <v>580.75</v>
          </cell>
        </row>
        <row r="1035">
          <cell r="B1035">
            <v>33191</v>
          </cell>
          <cell r="C1035" t="str">
            <v>Convertible folding rear bench seat - Grey</v>
          </cell>
          <cell r="D1035" t="str">
            <v>Convertible folding rear bench seat - Grey  1925 FL SPT</v>
          </cell>
          <cell r="F1035">
            <v>0.75</v>
          </cell>
          <cell r="G1035">
            <v>0.25</v>
          </cell>
          <cell r="H1035">
            <v>0</v>
          </cell>
          <cell r="I1035">
            <v>1.5</v>
          </cell>
          <cell r="L1035">
            <v>2.5</v>
          </cell>
          <cell r="M1035">
            <v>0</v>
          </cell>
          <cell r="P1035">
            <v>400.0095</v>
          </cell>
          <cell r="Q1035">
            <v>0.11322881615869597</v>
          </cell>
          <cell r="R1035">
            <v>586.5095</v>
          </cell>
          <cell r="S1035">
            <v>526.85439999999994</v>
          </cell>
          <cell r="T1035">
            <v>59.655100000000061</v>
          </cell>
          <cell r="U1035">
            <v>0.36848418335573613</v>
          </cell>
          <cell r="V1035">
            <v>928.73287499999992</v>
          </cell>
          <cell r="W1035">
            <v>1238.3104999999998</v>
          </cell>
          <cell r="X1035">
            <v>821.88749999999993</v>
          </cell>
          <cell r="Y1035">
            <v>1095.8499999999999</v>
          </cell>
        </row>
        <row r="1036">
          <cell r="B1036">
            <v>33192</v>
          </cell>
          <cell r="C1036" t="str">
            <v>Convertible folding rear bench seat - Tan</v>
          </cell>
          <cell r="D1036" t="str">
            <v>Convertible folding rear bench seat - Tan  1925 FL SPT</v>
          </cell>
          <cell r="F1036">
            <v>0.75</v>
          </cell>
          <cell r="G1036">
            <v>0.25</v>
          </cell>
          <cell r="H1036">
            <v>0</v>
          </cell>
          <cell r="I1036">
            <v>1.5</v>
          </cell>
          <cell r="L1036">
            <v>2.5</v>
          </cell>
          <cell r="M1036">
            <v>0</v>
          </cell>
          <cell r="P1036">
            <v>394.66950000000003</v>
          </cell>
          <cell r="Q1036">
            <v>0.11545765337771843</v>
          </cell>
          <cell r="R1036">
            <v>581.16949999999997</v>
          </cell>
          <cell r="S1036">
            <v>521.01440000000002</v>
          </cell>
          <cell r="T1036">
            <v>60.155099999999948</v>
          </cell>
          <cell r="U1036">
            <v>0.37423395290061201</v>
          </cell>
          <cell r="V1036">
            <v>928.73287499999992</v>
          </cell>
          <cell r="W1036">
            <v>1238.3104999999998</v>
          </cell>
          <cell r="X1036">
            <v>821.88749999999993</v>
          </cell>
          <cell r="Y1036">
            <v>1095.8499999999999</v>
          </cell>
        </row>
        <row r="1037">
          <cell r="B1037">
            <v>33193</v>
          </cell>
          <cell r="C1037" t="str">
            <v>Convertible folding rear bench seat - Grey</v>
          </cell>
          <cell r="D1037" t="str">
            <v xml:space="preserve">Convertible folding rear bench seat - Grey  </v>
          </cell>
          <cell r="F1037">
            <v>0.75</v>
          </cell>
          <cell r="G1037">
            <v>0.25</v>
          </cell>
          <cell r="H1037">
            <v>0</v>
          </cell>
          <cell r="I1037">
            <v>1.5</v>
          </cell>
          <cell r="L1037">
            <v>2.5</v>
          </cell>
          <cell r="M1037">
            <v>0</v>
          </cell>
          <cell r="P1037">
            <v>371.90719999999999</v>
          </cell>
          <cell r="Q1037">
            <v>9.91056104051522E-2</v>
          </cell>
          <cell r="R1037">
            <v>558.40719999999999</v>
          </cell>
          <cell r="S1037">
            <v>508.05599999999998</v>
          </cell>
          <cell r="T1037">
            <v>50.351200000000006</v>
          </cell>
          <cell r="U1037">
            <v>0.39874293779037373</v>
          </cell>
          <cell r="V1037">
            <v>928.73287499999992</v>
          </cell>
          <cell r="W1037">
            <v>1238.3104999999998</v>
          </cell>
          <cell r="X1037">
            <v>821.88749999999993</v>
          </cell>
          <cell r="Y1037">
            <v>1095.8499999999999</v>
          </cell>
        </row>
        <row r="1038">
          <cell r="B1038">
            <v>33194</v>
          </cell>
          <cell r="C1038" t="str">
            <v>Convertible folding rear bench seat - Tan</v>
          </cell>
          <cell r="D1038" t="str">
            <v>Convertible folding rear bench seat - Tan  2025 FL SC/SPT</v>
          </cell>
          <cell r="F1038">
            <v>0.75</v>
          </cell>
          <cell r="G1038">
            <v>0.25</v>
          </cell>
          <cell r="H1038">
            <v>0</v>
          </cell>
          <cell r="I1038">
            <v>1.5</v>
          </cell>
          <cell r="L1038">
            <v>2.5</v>
          </cell>
          <cell r="M1038">
            <v>0</v>
          </cell>
          <cell r="P1038">
            <v>366.56720000000001</v>
          </cell>
          <cell r="Q1038">
            <v>0.10125364385045468</v>
          </cell>
          <cell r="R1038">
            <v>553.06719999999996</v>
          </cell>
          <cell r="S1038">
            <v>502.21600000000001</v>
          </cell>
          <cell r="T1038">
            <v>50.851199999999949</v>
          </cell>
          <cell r="U1038">
            <v>0.40449270733524967</v>
          </cell>
          <cell r="V1038">
            <v>928.73287499999992</v>
          </cell>
          <cell r="W1038">
            <v>1238.3104999999998</v>
          </cell>
          <cell r="X1038">
            <v>821.88749999999993</v>
          </cell>
          <cell r="Y1038">
            <v>1095.8499999999999</v>
          </cell>
        </row>
        <row r="1039">
          <cell r="B1039">
            <v>33195</v>
          </cell>
          <cell r="C1039" t="str">
            <v>Full width rear bench seat &amp; motor deck w/storage - Grey</v>
          </cell>
          <cell r="D1039" t="str">
            <v>Full width rear bench seat and motor deck with storage - Grey</v>
          </cell>
          <cell r="F1039">
            <v>0</v>
          </cell>
          <cell r="G1039">
            <v>1</v>
          </cell>
          <cell r="H1039">
            <v>1.5</v>
          </cell>
          <cell r="I1039">
            <v>8</v>
          </cell>
          <cell r="L1039">
            <v>10.5</v>
          </cell>
          <cell r="M1039">
            <v>3.5</v>
          </cell>
          <cell r="P1039">
            <v>1014.1827</v>
          </cell>
          <cell r="Q1039">
            <v>0.29034457294151578</v>
          </cell>
          <cell r="R1039">
            <v>1740.6826999999998</v>
          </cell>
          <cell r="S1039">
            <v>1349.0061000000001</v>
          </cell>
          <cell r="T1039">
            <v>391.67659999999978</v>
          </cell>
          <cell r="U1039">
            <v>0.42639201290639034</v>
          </cell>
          <cell r="V1039">
            <v>3034.6207499999996</v>
          </cell>
          <cell r="W1039">
            <v>4046.1609999999996</v>
          </cell>
          <cell r="X1039">
            <v>2571.7124999999996</v>
          </cell>
          <cell r="Y1039">
            <v>3428.95</v>
          </cell>
        </row>
        <row r="1040">
          <cell r="B1040">
            <v>33196</v>
          </cell>
          <cell r="C1040" t="str">
            <v>Full width rear bench seat &amp; motor deck w/storage - Tan</v>
          </cell>
          <cell r="D1040" t="str">
            <v>Full width rear bench seat and motor deck with storage - Tan</v>
          </cell>
          <cell r="F1040">
            <v>0</v>
          </cell>
          <cell r="G1040">
            <v>1</v>
          </cell>
          <cell r="H1040">
            <v>1.5</v>
          </cell>
          <cell r="I1040">
            <v>8</v>
          </cell>
          <cell r="L1040">
            <v>10.5</v>
          </cell>
          <cell r="M1040">
            <v>3.5</v>
          </cell>
          <cell r="P1040">
            <v>1014.1827</v>
          </cell>
          <cell r="Q1040">
            <v>0.29034457294151578</v>
          </cell>
          <cell r="R1040">
            <v>1740.6826999999998</v>
          </cell>
          <cell r="S1040">
            <v>1349.0061000000001</v>
          </cell>
          <cell r="T1040">
            <v>391.67659999999978</v>
          </cell>
          <cell r="U1040">
            <v>0.42639201290639034</v>
          </cell>
          <cell r="V1040">
            <v>3034.6207499999996</v>
          </cell>
          <cell r="W1040">
            <v>4046.1609999999996</v>
          </cell>
          <cell r="X1040">
            <v>2571.7124999999996</v>
          </cell>
          <cell r="Y1040">
            <v>3428.95</v>
          </cell>
        </row>
        <row r="1041">
          <cell r="B1041">
            <v>33197</v>
          </cell>
          <cell r="C1041" t="str">
            <v>Full width rear bench seat &amp; motor deck w/storage - Grey</v>
          </cell>
          <cell r="D1041" t="str">
            <v>Full width rear bench seat and motor deck with storage - Grey</v>
          </cell>
          <cell r="F1041">
            <v>0</v>
          </cell>
          <cell r="G1041">
            <v>1</v>
          </cell>
          <cell r="H1041">
            <v>1.5</v>
          </cell>
          <cell r="I1041">
            <v>8</v>
          </cell>
          <cell r="L1041">
            <v>10.5</v>
          </cell>
          <cell r="M1041">
            <v>3.5</v>
          </cell>
          <cell r="P1041">
            <v>934.72439999999995</v>
          </cell>
          <cell r="Q1041">
            <v>0.28604237188807796</v>
          </cell>
          <cell r="R1041">
            <v>1661.2244000000001</v>
          </cell>
          <cell r="S1041">
            <v>1291.7338</v>
          </cell>
          <cell r="T1041">
            <v>369.49060000000009</v>
          </cell>
          <cell r="U1041">
            <v>0.45257594379791932</v>
          </cell>
          <cell r="V1041">
            <v>3034.6207499999996</v>
          </cell>
          <cell r="W1041">
            <v>4046.1609999999996</v>
          </cell>
          <cell r="X1041">
            <v>2571.7124999999996</v>
          </cell>
          <cell r="Y1041">
            <v>3428.95</v>
          </cell>
        </row>
        <row r="1042">
          <cell r="B1042">
            <v>33198</v>
          </cell>
          <cell r="C1042" t="str">
            <v>Full width rear bench seat &amp; motor deck w/storage - Tan</v>
          </cell>
          <cell r="D1042" t="str">
            <v>Full width rear bench seat and motor deck with storage - Tan</v>
          </cell>
          <cell r="F1042">
            <v>0</v>
          </cell>
          <cell r="G1042">
            <v>1</v>
          </cell>
          <cell r="H1042">
            <v>1.5</v>
          </cell>
          <cell r="I1042">
            <v>8</v>
          </cell>
          <cell r="L1042">
            <v>10.5</v>
          </cell>
          <cell r="M1042">
            <v>3.5</v>
          </cell>
          <cell r="P1042">
            <v>934.72439999999995</v>
          </cell>
          <cell r="Q1042">
            <v>0.28604237188807796</v>
          </cell>
          <cell r="R1042">
            <v>1661.2244000000001</v>
          </cell>
          <cell r="S1042">
            <v>1291.7338</v>
          </cell>
          <cell r="T1042">
            <v>369.49060000000009</v>
          </cell>
          <cell r="U1042">
            <v>0.45257594379791932</v>
          </cell>
          <cell r="V1042">
            <v>3034.6207499999996</v>
          </cell>
          <cell r="W1042">
            <v>4046.1609999999996</v>
          </cell>
          <cell r="X1042">
            <v>2571.7124999999996</v>
          </cell>
          <cell r="Y1042">
            <v>3428.95</v>
          </cell>
        </row>
        <row r="1043">
          <cell r="B1043">
            <v>34811</v>
          </cell>
          <cell r="C1043" t="str">
            <v>Full width rear bench seat &amp; motor deck w/storage - Grey</v>
          </cell>
          <cell r="D1043" t="str">
            <v>Full rear bench seat &amp; motor deck w/storage - Grey</v>
          </cell>
          <cell r="E1043" t="str">
            <v>1975 FW/X9</v>
          </cell>
          <cell r="F1043">
            <v>0</v>
          </cell>
          <cell r="G1043">
            <v>1</v>
          </cell>
          <cell r="H1043">
            <v>1.5</v>
          </cell>
          <cell r="I1043">
            <v>8</v>
          </cell>
          <cell r="L1043">
            <v>10.5</v>
          </cell>
          <cell r="M1043">
            <v>3.5</v>
          </cell>
          <cell r="P1043">
            <v>900</v>
          </cell>
          <cell r="R1043">
            <v>1626.5</v>
          </cell>
          <cell r="S1043">
            <v>1355</v>
          </cell>
          <cell r="T1043">
            <v>271.5</v>
          </cell>
          <cell r="U1043">
            <v>0.45865887854355436</v>
          </cell>
          <cell r="V1043">
            <v>3004.5749999999998</v>
          </cell>
          <cell r="W1043">
            <v>4006.1</v>
          </cell>
          <cell r="X1043">
            <v>2546.25</v>
          </cell>
          <cell r="Y1043">
            <v>3395</v>
          </cell>
        </row>
        <row r="1044">
          <cell r="B1044">
            <v>34812</v>
          </cell>
          <cell r="C1044" t="str">
            <v>Full width rear bench seat &amp; motor deck w/storage - Tan</v>
          </cell>
          <cell r="D1044" t="str">
            <v>Full rear bench seat &amp; motor deck w/storage - Tan</v>
          </cell>
          <cell r="E1044" t="str">
            <v>1975 FW/X9</v>
          </cell>
          <cell r="F1044">
            <v>0</v>
          </cell>
          <cell r="G1044">
            <v>1</v>
          </cell>
          <cell r="H1044">
            <v>1.5</v>
          </cell>
          <cell r="I1044">
            <v>8</v>
          </cell>
          <cell r="L1044">
            <v>10.5</v>
          </cell>
          <cell r="M1044">
            <v>3.5</v>
          </cell>
          <cell r="P1044">
            <v>900</v>
          </cell>
          <cell r="R1044">
            <v>1626.5</v>
          </cell>
          <cell r="S1044">
            <v>1355</v>
          </cell>
          <cell r="T1044">
            <v>271.5</v>
          </cell>
          <cell r="U1044">
            <v>0.45865887854355436</v>
          </cell>
          <cell r="V1044">
            <v>3004.5749999999998</v>
          </cell>
          <cell r="W1044">
            <v>4006.1</v>
          </cell>
          <cell r="X1044">
            <v>2546.25</v>
          </cell>
          <cell r="Y1044">
            <v>3395</v>
          </cell>
        </row>
        <row r="1045">
          <cell r="B1045">
            <v>33199</v>
          </cell>
          <cell r="C1045" t="str">
            <v>2 Transom jump seats - Grey</v>
          </cell>
          <cell r="D1045" t="str">
            <v>2 Transom jump seats - Grey</v>
          </cell>
          <cell r="F1045">
            <v>0</v>
          </cell>
          <cell r="G1045">
            <v>0</v>
          </cell>
          <cell r="H1045">
            <v>0</v>
          </cell>
          <cell r="I1045">
            <v>1</v>
          </cell>
          <cell r="L1045">
            <v>1</v>
          </cell>
          <cell r="M1045">
            <v>0</v>
          </cell>
          <cell r="P1045">
            <v>179.84</v>
          </cell>
          <cell r="Q1045">
            <v>5.4272761937041912E-2</v>
          </cell>
          <cell r="R1045">
            <v>248.84</v>
          </cell>
          <cell r="S1045">
            <v>236.03</v>
          </cell>
          <cell r="T1045">
            <v>12.810000000000002</v>
          </cell>
          <cell r="U1045">
            <v>0.4665882111471682</v>
          </cell>
          <cell r="V1045">
            <v>466.50637500000005</v>
          </cell>
          <cell r="W1045">
            <v>622.00850000000003</v>
          </cell>
          <cell r="X1045">
            <v>412.83750000000003</v>
          </cell>
          <cell r="Y1045">
            <v>550.45000000000005</v>
          </cell>
        </row>
        <row r="1046">
          <cell r="B1046">
            <v>33200</v>
          </cell>
          <cell r="C1046" t="str">
            <v>2 Transom jump seats - Tan</v>
          </cell>
          <cell r="D1046" t="str">
            <v>2 Transom jump seats - Tan</v>
          </cell>
          <cell r="F1046">
            <v>0</v>
          </cell>
          <cell r="G1046">
            <v>0</v>
          </cell>
          <cell r="H1046">
            <v>0</v>
          </cell>
          <cell r="I1046">
            <v>1</v>
          </cell>
          <cell r="L1046">
            <v>1</v>
          </cell>
          <cell r="M1046">
            <v>0</v>
          </cell>
          <cell r="P1046">
            <v>174.5</v>
          </cell>
          <cell r="Q1046">
            <v>3.1648519256026769E-2</v>
          </cell>
          <cell r="R1046">
            <v>243.5</v>
          </cell>
          <cell r="S1046">
            <v>236.03</v>
          </cell>
          <cell r="T1046">
            <v>7.4699999999999989</v>
          </cell>
          <cell r="U1046">
            <v>0.47803500005760913</v>
          </cell>
          <cell r="V1046">
            <v>466.50637500000005</v>
          </cell>
          <cell r="W1046">
            <v>622.00850000000003</v>
          </cell>
          <cell r="X1046">
            <v>412.83750000000003</v>
          </cell>
          <cell r="Y1046">
            <v>550.45000000000005</v>
          </cell>
        </row>
        <row r="1047">
          <cell r="B1047">
            <v>3258</v>
          </cell>
          <cell r="C1047" t="str">
            <v>Carpeted Jump Steps on rear tray for easy entry (pair)</v>
          </cell>
          <cell r="D1047" t="str">
            <v>Carpeted transom jump steps</v>
          </cell>
          <cell r="F1047">
            <v>0</v>
          </cell>
          <cell r="G1047">
            <v>0</v>
          </cell>
          <cell r="H1047">
            <v>0</v>
          </cell>
          <cell r="I1047">
            <v>0.5</v>
          </cell>
          <cell r="L1047">
            <v>0.5</v>
          </cell>
          <cell r="M1047">
            <v>0</v>
          </cell>
          <cell r="P1047">
            <v>40.92</v>
          </cell>
          <cell r="Q1047">
            <v>9.720969478308944E-2</v>
          </cell>
          <cell r="R1047">
            <v>75.42</v>
          </cell>
          <cell r="S1047">
            <v>68.738</v>
          </cell>
          <cell r="T1047">
            <v>6.6820000000000022</v>
          </cell>
          <cell r="U1047">
            <v>0.54815359003565423</v>
          </cell>
          <cell r="V1047">
            <v>166.91512499999996</v>
          </cell>
          <cell r="W1047">
            <v>222.55349999999996</v>
          </cell>
          <cell r="X1047">
            <v>147.71249999999998</v>
          </cell>
          <cell r="Y1047">
            <v>196.95</v>
          </cell>
        </row>
        <row r="1048">
          <cell r="B1048">
            <v>32976</v>
          </cell>
          <cell r="C1048" t="str">
            <v>Cushion, Motor box (Sportjet) (Grey)</v>
          </cell>
          <cell r="D1048" t="str">
            <v>Motor box cushion - Grey</v>
          </cell>
          <cell r="F1048">
            <v>0</v>
          </cell>
          <cell r="G1048">
            <v>0</v>
          </cell>
          <cell r="H1048">
            <v>0</v>
          </cell>
          <cell r="I1048">
            <v>0.5</v>
          </cell>
          <cell r="L1048">
            <v>0.5</v>
          </cell>
          <cell r="M1048">
            <v>0.25</v>
          </cell>
          <cell r="P1048">
            <v>142.56</v>
          </cell>
          <cell r="Q1048">
            <v>0.14981492304695104</v>
          </cell>
          <cell r="R1048">
            <v>177.06</v>
          </cell>
          <cell r="S1048">
            <v>153.99</v>
          </cell>
          <cell r="T1048">
            <v>23.069999999999993</v>
          </cell>
          <cell r="U1048">
            <v>0.40042946195350571</v>
          </cell>
          <cell r="V1048">
            <v>295.31137499999994</v>
          </cell>
          <cell r="W1048">
            <v>393.74849999999992</v>
          </cell>
          <cell r="X1048">
            <v>261.33749999999998</v>
          </cell>
          <cell r="Y1048">
            <v>348.45</v>
          </cell>
        </row>
        <row r="1049">
          <cell r="B1049">
            <v>32977</v>
          </cell>
          <cell r="C1049" t="str">
            <v>Cushion, Motor box (Sportjet) (Tan)</v>
          </cell>
          <cell r="D1049" t="str">
            <v>Motor box cushion - Tan</v>
          </cell>
          <cell r="F1049">
            <v>0</v>
          </cell>
          <cell r="G1049">
            <v>0</v>
          </cell>
          <cell r="H1049">
            <v>0</v>
          </cell>
          <cell r="I1049">
            <v>0.5</v>
          </cell>
          <cell r="L1049">
            <v>0.5</v>
          </cell>
          <cell r="M1049">
            <v>0.25</v>
          </cell>
          <cell r="P1049">
            <v>142.56</v>
          </cell>
          <cell r="Q1049">
            <v>0.14981492304695104</v>
          </cell>
          <cell r="R1049">
            <v>177.06</v>
          </cell>
          <cell r="S1049">
            <v>153.99</v>
          </cell>
          <cell r="T1049">
            <v>23.069999999999993</v>
          </cell>
          <cell r="U1049">
            <v>0.40042946195350571</v>
          </cell>
          <cell r="V1049">
            <v>295.31137499999994</v>
          </cell>
          <cell r="W1049">
            <v>393.74849999999992</v>
          </cell>
          <cell r="X1049">
            <v>261.33749999999998</v>
          </cell>
          <cell r="Y1049">
            <v>348.45</v>
          </cell>
        </row>
        <row r="1050">
          <cell r="B1050">
            <v>21370</v>
          </cell>
          <cell r="C1050" t="str">
            <v>Motor cover cutting board  - 1/2" Grey (Sportjet)</v>
          </cell>
          <cell r="D1050" t="str">
            <v>Motor box cutting board</v>
          </cell>
          <cell r="F1050">
            <v>0</v>
          </cell>
          <cell r="G1050">
            <v>0</v>
          </cell>
          <cell r="H1050">
            <v>0</v>
          </cell>
          <cell r="I1050">
            <v>0.5</v>
          </cell>
          <cell r="L1050">
            <v>0.5</v>
          </cell>
          <cell r="M1050">
            <v>0.25</v>
          </cell>
          <cell r="P1050">
            <v>67.41</v>
          </cell>
          <cell r="Q1050">
            <v>0.21814487210136266</v>
          </cell>
          <cell r="R1050">
            <v>101.91</v>
          </cell>
          <cell r="S1050">
            <v>83.66</v>
          </cell>
          <cell r="T1050">
            <v>18.25</v>
          </cell>
          <cell r="U1050">
            <v>0.35644748402130327</v>
          </cell>
          <cell r="V1050">
            <v>158.35537499999998</v>
          </cell>
          <cell r="W1050">
            <v>211.14049999999997</v>
          </cell>
          <cell r="X1050">
            <v>140.13749999999999</v>
          </cell>
          <cell r="Y1050">
            <v>186.85</v>
          </cell>
        </row>
        <row r="1051">
          <cell r="B1051">
            <v>35720</v>
          </cell>
          <cell r="C1051" t="str">
            <v>NEW Cushions, Bow 1925 AW (Grey)</v>
          </cell>
          <cell r="D1051" t="str">
            <v>Cushions, Bow 1925 AW (Grey)</v>
          </cell>
          <cell r="E1051" t="str">
            <v>Arrow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L1051">
            <v>0</v>
          </cell>
          <cell r="M1051" t="e">
            <v>#N/A</v>
          </cell>
          <cell r="P1051">
            <v>0</v>
          </cell>
          <cell r="Q1051" t="e">
            <v>#VALUE!</v>
          </cell>
          <cell r="R1051">
            <v>0</v>
          </cell>
          <cell r="S1051" t="str">
            <v/>
          </cell>
          <cell r="T1051" t="e">
            <v>#VALUE!</v>
          </cell>
          <cell r="U1051" t="e">
            <v>#DIV/0!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35721</v>
          </cell>
          <cell r="C1052" t="str">
            <v>NEW Cushions, Bow 1925 AW (Tan)</v>
          </cell>
          <cell r="D1052" t="str">
            <v>Cushions, Bow 1925 AW (Tan)</v>
          </cell>
          <cell r="E1052" t="str">
            <v>Arrow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L1052">
            <v>0</v>
          </cell>
          <cell r="M1052" t="e">
            <v>#N/A</v>
          </cell>
          <cell r="P1052">
            <v>0</v>
          </cell>
          <cell r="Q1052" t="e">
            <v>#VALUE!</v>
          </cell>
          <cell r="R1052">
            <v>0</v>
          </cell>
          <cell r="S1052" t="str">
            <v/>
          </cell>
          <cell r="T1052" t="e">
            <v>#VALUE!</v>
          </cell>
          <cell r="U1052" t="e">
            <v>#DIV/0!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35722</v>
          </cell>
          <cell r="C1053" t="str">
            <v>NEW Cushion, Aft deck sunpad, 1925 AW (Grey)</v>
          </cell>
          <cell r="D1053" t="str">
            <v>Cushion, Aft deck sunpad, 1925 AW (Grey)</v>
          </cell>
          <cell r="E1053" t="str">
            <v>Arrow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L1053">
            <v>0</v>
          </cell>
          <cell r="M1053" t="e">
            <v>#N/A</v>
          </cell>
          <cell r="P1053">
            <v>0</v>
          </cell>
          <cell r="Q1053" t="e">
            <v>#VALUE!</v>
          </cell>
          <cell r="R1053">
            <v>0</v>
          </cell>
          <cell r="S1053" t="str">
            <v/>
          </cell>
          <cell r="T1053" t="e">
            <v>#VALUE!</v>
          </cell>
          <cell r="U1053" t="e">
            <v>#DIV/0!</v>
          </cell>
          <cell r="V1053">
            <v>0</v>
          </cell>
          <cell r="W1053">
            <v>0</v>
          </cell>
          <cell r="X1053">
            <v>0</v>
          </cell>
        </row>
        <row r="1054">
          <cell r="B1054">
            <v>35723</v>
          </cell>
          <cell r="C1054" t="str">
            <v>NEW Cushion, Aft deck sunpad, 1925 AW (Tan)</v>
          </cell>
          <cell r="D1054" t="str">
            <v>Cushion, Aft deck sunpad, 1925 AW (Tan)</v>
          </cell>
          <cell r="E1054" t="str">
            <v>Arrow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L1054">
            <v>0</v>
          </cell>
          <cell r="M1054" t="e">
            <v>#N/A</v>
          </cell>
          <cell r="P1054">
            <v>0</v>
          </cell>
          <cell r="Q1054" t="e">
            <v>#VALUE!</v>
          </cell>
          <cell r="R1054">
            <v>0</v>
          </cell>
          <cell r="S1054" t="str">
            <v/>
          </cell>
          <cell r="T1054" t="e">
            <v>#VALUE!</v>
          </cell>
          <cell r="U1054" t="e">
            <v>#DIV/0!</v>
          </cell>
          <cell r="V1054">
            <v>0</v>
          </cell>
          <cell r="W1054">
            <v>0</v>
          </cell>
          <cell r="X1054">
            <v>0</v>
          </cell>
        </row>
        <row r="1055">
          <cell r="B1055">
            <v>35812</v>
          </cell>
          <cell r="C1055" t="str">
            <v>NEW Cushions, Bow 2125 AW (Grey)</v>
          </cell>
          <cell r="D1055" t="str">
            <v>Cushions, Bow 2125 AW (Grey)</v>
          </cell>
          <cell r="E1055" t="str">
            <v>Arrow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L1055">
            <v>0</v>
          </cell>
          <cell r="M1055" t="e">
            <v>#N/A</v>
          </cell>
          <cell r="P1055">
            <v>0</v>
          </cell>
          <cell r="Q1055" t="e">
            <v>#VALUE!</v>
          </cell>
          <cell r="R1055">
            <v>0</v>
          </cell>
          <cell r="S1055" t="str">
            <v/>
          </cell>
          <cell r="T1055" t="e">
            <v>#VALUE!</v>
          </cell>
          <cell r="U1055" t="e">
            <v>#DIV/0!</v>
          </cell>
          <cell r="V1055">
            <v>0</v>
          </cell>
          <cell r="W1055">
            <v>0</v>
          </cell>
          <cell r="X1055">
            <v>0</v>
          </cell>
        </row>
        <row r="1056">
          <cell r="B1056">
            <v>35813</v>
          </cell>
          <cell r="C1056" t="str">
            <v>NEW Cushions, Bow 2125 AW (Tan)</v>
          </cell>
          <cell r="D1056" t="str">
            <v>Cushions, Bow 2125 AW (Tan)</v>
          </cell>
          <cell r="E1056" t="str">
            <v>Arrow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L1056">
            <v>0</v>
          </cell>
          <cell r="M1056" t="e">
            <v>#N/A</v>
          </cell>
          <cell r="P1056">
            <v>0</v>
          </cell>
          <cell r="Q1056" t="e">
            <v>#VALUE!</v>
          </cell>
          <cell r="R1056">
            <v>0</v>
          </cell>
          <cell r="S1056" t="str">
            <v/>
          </cell>
          <cell r="T1056" t="e">
            <v>#VALUE!</v>
          </cell>
          <cell r="U1056" t="e">
            <v>#DIV/0!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35814</v>
          </cell>
          <cell r="C1057" t="str">
            <v>NEW Ultradeck, Aft deck sunpad, 2125 AW (Grey)</v>
          </cell>
          <cell r="D1057" t="str">
            <v>Ultradeck, Aft deck sunpad, 2125 AW (Grey)</v>
          </cell>
          <cell r="E1057" t="str">
            <v>Arrow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L1057">
            <v>0</v>
          </cell>
          <cell r="M1057" t="e">
            <v>#N/A</v>
          </cell>
          <cell r="P1057">
            <v>0</v>
          </cell>
          <cell r="Q1057" t="e">
            <v>#VALUE!</v>
          </cell>
          <cell r="R1057">
            <v>0</v>
          </cell>
          <cell r="S1057" t="str">
            <v/>
          </cell>
          <cell r="T1057" t="e">
            <v>#VALUE!</v>
          </cell>
          <cell r="U1057" t="e">
            <v>#DIV/0!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35843</v>
          </cell>
          <cell r="C1058" t="str">
            <v>NEW Ultradeck, Aft deck sunpad, 2125 AW (Tan)</v>
          </cell>
          <cell r="D1058" t="str">
            <v>Ultradeck, Aft deck sunpad, 2125 AW (Tan)</v>
          </cell>
          <cell r="E1058" t="str">
            <v>Arrow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L1058">
            <v>0</v>
          </cell>
          <cell r="M1058" t="e">
            <v>#N/A</v>
          </cell>
          <cell r="P1058">
            <v>0</v>
          </cell>
          <cell r="Q1058" t="e">
            <v>#VALUE!</v>
          </cell>
          <cell r="R1058">
            <v>0</v>
          </cell>
          <cell r="S1058" t="str">
            <v/>
          </cell>
          <cell r="T1058" t="e">
            <v>#VALUE!</v>
          </cell>
          <cell r="U1058" t="e">
            <v>#DIV/0!</v>
          </cell>
          <cell r="V1058">
            <v>0</v>
          </cell>
          <cell r="W1058">
            <v>0</v>
          </cell>
          <cell r="X1058">
            <v>0</v>
          </cell>
        </row>
        <row r="1060">
          <cell r="B1060" t="str">
            <v>Pedestal Options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L1060">
            <v>0</v>
          </cell>
          <cell r="M1060">
            <v>0</v>
          </cell>
          <cell r="S1060">
            <v>0</v>
          </cell>
          <cell r="V1060" t="str">
            <v>Base increase for section</v>
          </cell>
          <cell r="W1060">
            <v>0.08</v>
          </cell>
          <cell r="X1060">
            <v>1.4999999999999999E-2</v>
          </cell>
          <cell r="Y1060">
            <v>0.02</v>
          </cell>
        </row>
        <row r="1061">
          <cell r="B1061">
            <v>35254</v>
          </cell>
          <cell r="C1061" t="str">
            <v>Air ride adjustable height pedestal upgrade - Star</v>
          </cell>
          <cell r="D1061" t="str">
            <v>Air-Ride adjustable height pedestal upgrade - Star</v>
          </cell>
          <cell r="E1061" t="str">
            <v>2025 ESC HT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L1061">
            <v>0</v>
          </cell>
          <cell r="M1061">
            <v>0</v>
          </cell>
          <cell r="P1061">
            <v>63.13</v>
          </cell>
          <cell r="Q1061">
            <v>-0.24494677670135148</v>
          </cell>
          <cell r="R1061">
            <v>63.13</v>
          </cell>
          <cell r="S1061">
            <v>83.61</v>
          </cell>
          <cell r="T1061">
            <v>-20.479999999999997</v>
          </cell>
          <cell r="U1061">
            <v>0.57871204537871213</v>
          </cell>
          <cell r="V1061">
            <v>149.85000000000002</v>
          </cell>
          <cell r="W1061">
            <v>199.8</v>
          </cell>
          <cell r="X1061">
            <v>138.75</v>
          </cell>
          <cell r="Y1061">
            <v>185</v>
          </cell>
        </row>
        <row r="1062">
          <cell r="B1062">
            <v>35256</v>
          </cell>
          <cell r="C1062" t="str">
            <v>Air ride adjustable height pedestal upgrade - Port</v>
          </cell>
          <cell r="D1062" t="str">
            <v>Air-Ride adjustable height pedestal upgrade - Port</v>
          </cell>
          <cell r="E1062" t="str">
            <v>2025 ESC HT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L1062">
            <v>0</v>
          </cell>
          <cell r="M1062">
            <v>0</v>
          </cell>
          <cell r="P1062">
            <v>63.13</v>
          </cell>
          <cell r="Q1062">
            <v>-0.24494677670135148</v>
          </cell>
          <cell r="R1062">
            <v>63.13</v>
          </cell>
          <cell r="S1062">
            <v>83.61</v>
          </cell>
          <cell r="T1062">
            <v>-20.479999999999997</v>
          </cell>
          <cell r="U1062">
            <v>0.57871204537871213</v>
          </cell>
          <cell r="V1062">
            <v>149.85000000000002</v>
          </cell>
          <cell r="W1062">
            <v>199.8</v>
          </cell>
          <cell r="X1062">
            <v>138.75</v>
          </cell>
          <cell r="Y1062">
            <v>185</v>
          </cell>
        </row>
        <row r="1063">
          <cell r="B1063">
            <v>27107</v>
          </cell>
          <cell r="C1063" t="str">
            <v>Air ride adjustable height pedestal upgrade - Star</v>
          </cell>
          <cell r="D1063" t="str">
            <v>Air-Ride adjustable height pedestal upgrade (From Box) - Star</v>
          </cell>
          <cell r="E1063" t="str">
            <v>1625/1825 FC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L1063">
            <v>0</v>
          </cell>
          <cell r="M1063">
            <v>0</v>
          </cell>
          <cell r="P1063">
            <v>23.117000000000001</v>
          </cell>
          <cell r="Q1063">
            <v>-0.37340416881251187</v>
          </cell>
          <cell r="R1063">
            <v>23.117000000000001</v>
          </cell>
          <cell r="S1063">
            <v>36.893000000000001</v>
          </cell>
          <cell r="T1063">
            <v>-13.776</v>
          </cell>
          <cell r="U1063">
            <v>0.84455606659673466</v>
          </cell>
          <cell r="V1063">
            <v>148.71600000000001</v>
          </cell>
          <cell r="W1063">
            <v>198.28800000000001</v>
          </cell>
          <cell r="X1063">
            <v>137.69999999999999</v>
          </cell>
          <cell r="Y1063">
            <v>183.6</v>
          </cell>
        </row>
        <row r="1064">
          <cell r="B1064">
            <v>27108</v>
          </cell>
          <cell r="C1064" t="str">
            <v>Air ride adjustable height pedestal upgrade - Port</v>
          </cell>
          <cell r="D1064" t="str">
            <v>Air-Ride adjustable height pedestal upgrade (From Box) - Port</v>
          </cell>
          <cell r="E1064" t="str">
            <v>1625/1825 FC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L1064">
            <v>0</v>
          </cell>
          <cell r="M1064">
            <v>0</v>
          </cell>
          <cell r="P1064">
            <v>23.117000000000001</v>
          </cell>
          <cell r="Q1064">
            <v>-0.37340416881251187</v>
          </cell>
          <cell r="R1064">
            <v>23.117000000000001</v>
          </cell>
          <cell r="S1064">
            <v>36.893000000000001</v>
          </cell>
          <cell r="T1064">
            <v>-13.776</v>
          </cell>
          <cell r="U1064">
            <v>0.84455606659673466</v>
          </cell>
          <cell r="V1064">
            <v>148.71600000000001</v>
          </cell>
          <cell r="W1064">
            <v>198.28800000000001</v>
          </cell>
          <cell r="X1064">
            <v>137.69999999999999</v>
          </cell>
          <cell r="Y1064">
            <v>183.6</v>
          </cell>
        </row>
        <row r="1065">
          <cell r="B1065">
            <v>34673</v>
          </cell>
          <cell r="C1065" t="str">
            <v>Air ride adjustable height pedestal upgrade - Star (FC w/Pro Angler Upgrade)</v>
          </cell>
          <cell r="D1065" t="str">
            <v>Air-Ride adjustable height pedestal upgrade (From Box w/Pro Angler) - Star</v>
          </cell>
          <cell r="E1065" t="str">
            <v>1625/1825 FC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L1065">
            <v>0</v>
          </cell>
          <cell r="M1065">
            <v>0</v>
          </cell>
          <cell r="P1065">
            <v>35.256999999999998</v>
          </cell>
          <cell r="Q1065">
            <v>-0.24578956037726565</v>
          </cell>
          <cell r="R1065">
            <v>35.256999999999998</v>
          </cell>
          <cell r="S1065">
            <v>46.746899999999997</v>
          </cell>
          <cell r="T1065">
            <v>-11.489899999999999</v>
          </cell>
          <cell r="U1065">
            <v>0.76292396245192173</v>
          </cell>
          <cell r="V1065">
            <v>148.71600000000001</v>
          </cell>
          <cell r="W1065">
            <v>198.28800000000001</v>
          </cell>
          <cell r="X1065">
            <v>137.69999999999999</v>
          </cell>
          <cell r="Y1065">
            <v>183.6</v>
          </cell>
        </row>
        <row r="1066">
          <cell r="B1066">
            <v>34674</v>
          </cell>
          <cell r="C1066" t="str">
            <v>Air ride adjustable height pedestal upgrade - Port (FC w/Pro Angler Upgrade)</v>
          </cell>
          <cell r="D1066" t="str">
            <v>Air-Ride adjustable height pedestal upgrade (From Box w/Pro Angler) - Port</v>
          </cell>
          <cell r="E1066" t="str">
            <v>1625/1825 FC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L1066">
            <v>0</v>
          </cell>
          <cell r="M1066">
            <v>0</v>
          </cell>
          <cell r="P1066">
            <v>35.256999999999998</v>
          </cell>
          <cell r="Q1066">
            <v>-0.24578956037726565</v>
          </cell>
          <cell r="R1066">
            <v>35.256999999999998</v>
          </cell>
          <cell r="S1066">
            <v>46.746899999999997</v>
          </cell>
          <cell r="T1066">
            <v>-11.489899999999999</v>
          </cell>
          <cell r="U1066">
            <v>0.76292396245192173</v>
          </cell>
          <cell r="V1066">
            <v>148.71600000000001</v>
          </cell>
          <cell r="W1066">
            <v>198.28800000000001</v>
          </cell>
          <cell r="X1066">
            <v>137.69999999999999</v>
          </cell>
          <cell r="Y1066">
            <v>183.6</v>
          </cell>
        </row>
        <row r="1067">
          <cell r="B1067">
            <v>34671</v>
          </cell>
          <cell r="C1067" t="str">
            <v>Air ride adjustable height pedestal upgrade - Star</v>
          </cell>
          <cell r="D1067" t="str">
            <v>Air-Ride adjustable height pedestal upgrade (From Box) - Star</v>
          </cell>
          <cell r="E1067" t="str">
            <v>2025 ESC/ESC HHT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L1067">
            <v>0</v>
          </cell>
          <cell r="M1067">
            <v>0</v>
          </cell>
          <cell r="P1067">
            <v>16.986999999999998</v>
          </cell>
          <cell r="Q1067">
            <v>-0.50394229646069388</v>
          </cell>
          <cell r="R1067">
            <v>16.986999999999998</v>
          </cell>
          <cell r="S1067">
            <v>34.244</v>
          </cell>
          <cell r="T1067">
            <v>-17.257000000000001</v>
          </cell>
          <cell r="U1067">
            <v>0.88577557223163617</v>
          </cell>
          <cell r="V1067">
            <v>148.71600000000001</v>
          </cell>
          <cell r="W1067">
            <v>198.28800000000001</v>
          </cell>
          <cell r="X1067">
            <v>137.69999999999999</v>
          </cell>
          <cell r="Y1067">
            <v>183.6</v>
          </cell>
        </row>
        <row r="1068">
          <cell r="B1068">
            <v>34672</v>
          </cell>
          <cell r="C1068" t="str">
            <v>Air ride adjustable height pedestal upgrade - Port</v>
          </cell>
          <cell r="D1068" t="str">
            <v>Air-Ride adjustable height pedestal upgrade (From Box) - Port</v>
          </cell>
          <cell r="E1068" t="str">
            <v>2025 ESC/ESC HHT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L1068">
            <v>0</v>
          </cell>
          <cell r="M1068">
            <v>0</v>
          </cell>
          <cell r="P1068">
            <v>16.986999999999998</v>
          </cell>
          <cell r="Q1068">
            <v>-0.50394229646069388</v>
          </cell>
          <cell r="R1068">
            <v>16.986999999999998</v>
          </cell>
          <cell r="S1068">
            <v>34.244</v>
          </cell>
          <cell r="T1068">
            <v>-17.257000000000001</v>
          </cell>
          <cell r="U1068">
            <v>0.88577557223163617</v>
          </cell>
          <cell r="V1068">
            <v>148.71600000000001</v>
          </cell>
          <cell r="W1068">
            <v>198.28800000000001</v>
          </cell>
          <cell r="X1068">
            <v>137.69999999999999</v>
          </cell>
          <cell r="Y1068">
            <v>183.6</v>
          </cell>
        </row>
        <row r="1069">
          <cell r="B1069">
            <v>27105</v>
          </cell>
          <cell r="C1069" t="str">
            <v>Air ride adjustable height pedestal upgrade - Star</v>
          </cell>
          <cell r="D1069" t="str">
            <v>Air-Ride adjustable height pedestal upgrade (From Permanent Pedestal) - Star</v>
          </cell>
          <cell r="E1069" t="str">
            <v>MTS + XD + XS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L1069">
            <v>0</v>
          </cell>
          <cell r="M1069">
            <v>0</v>
          </cell>
          <cell r="P1069">
            <v>76.56</v>
          </cell>
          <cell r="Q1069">
            <v>8.2426127527216148E-2</v>
          </cell>
          <cell r="R1069">
            <v>76.56</v>
          </cell>
          <cell r="S1069">
            <v>70.73</v>
          </cell>
          <cell r="T1069">
            <v>5.8299999999999983</v>
          </cell>
          <cell r="U1069">
            <v>0.48519325425643511</v>
          </cell>
          <cell r="V1069">
            <v>148.71600000000001</v>
          </cell>
          <cell r="W1069">
            <v>198.28800000000001</v>
          </cell>
          <cell r="X1069">
            <v>137.69999999999999</v>
          </cell>
          <cell r="Y1069">
            <v>183.6</v>
          </cell>
        </row>
        <row r="1070">
          <cell r="B1070">
            <v>27106</v>
          </cell>
          <cell r="C1070" t="str">
            <v>Air ride adjustable height pedestal upgrade - Port</v>
          </cell>
          <cell r="D1070" t="str">
            <v>Air-Ride adjustable height pedestal upgrade (From Permanent Pedestal) - Port</v>
          </cell>
          <cell r="E1070" t="str">
            <v>MTS + XD + XS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L1070">
            <v>0</v>
          </cell>
          <cell r="M1070">
            <v>0</v>
          </cell>
          <cell r="P1070">
            <v>76.56</v>
          </cell>
          <cell r="Q1070">
            <v>8.2426127527216148E-2</v>
          </cell>
          <cell r="R1070">
            <v>76.56</v>
          </cell>
          <cell r="S1070">
            <v>70.73</v>
          </cell>
          <cell r="T1070">
            <v>5.8299999999999983</v>
          </cell>
          <cell r="U1070">
            <v>0.48519325425643511</v>
          </cell>
          <cell r="V1070">
            <v>148.71600000000001</v>
          </cell>
          <cell r="W1070">
            <v>198.28800000000001</v>
          </cell>
          <cell r="X1070">
            <v>137.69999999999999</v>
          </cell>
          <cell r="Y1070">
            <v>183.6</v>
          </cell>
        </row>
        <row r="1071">
          <cell r="B1071">
            <v>27115</v>
          </cell>
          <cell r="C1071" t="str">
            <v>Air ride adjustable height pedestal upgrade - Port</v>
          </cell>
          <cell r="D1071" t="str">
            <v>Air-Ride adjustable height pedestal upgrade (From Removable Pedestal) - Port</v>
          </cell>
          <cell r="E1071" t="str">
            <v>MTS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L1071">
            <v>0</v>
          </cell>
          <cell r="M1071">
            <v>0</v>
          </cell>
          <cell r="P1071">
            <v>82.47</v>
          </cell>
          <cell r="Q1071">
            <v>8.8073394495412714E-3</v>
          </cell>
          <cell r="R1071">
            <v>82.47</v>
          </cell>
          <cell r="S1071">
            <v>81.75</v>
          </cell>
          <cell r="T1071">
            <v>0.71999999999999886</v>
          </cell>
          <cell r="U1071">
            <v>0.44545307835068187</v>
          </cell>
          <cell r="V1071">
            <v>148.71600000000001</v>
          </cell>
          <cell r="W1071">
            <v>198.28800000000001</v>
          </cell>
          <cell r="X1071">
            <v>137.69999999999999</v>
          </cell>
          <cell r="Y1071">
            <v>183.6</v>
          </cell>
        </row>
        <row r="1072">
          <cell r="B1072">
            <v>27111</v>
          </cell>
          <cell r="C1072" t="str">
            <v>Smooth moves ultra suspension upgrade - Star</v>
          </cell>
          <cell r="D1072" t="str">
            <v>Smooth moves ultra suspension upgrade - Star (From Box)</v>
          </cell>
          <cell r="F1072">
            <v>0</v>
          </cell>
          <cell r="G1072">
            <v>0</v>
          </cell>
          <cell r="H1072">
            <v>0</v>
          </cell>
          <cell r="I1072">
            <v>0.75</v>
          </cell>
          <cell r="L1072">
            <v>0.75</v>
          </cell>
          <cell r="M1072">
            <v>0</v>
          </cell>
          <cell r="P1072">
            <v>385.29700000000003</v>
          </cell>
          <cell r="Q1072">
            <v>-6.062507925795204E-2</v>
          </cell>
          <cell r="R1072">
            <v>437.04700000000003</v>
          </cell>
          <cell r="S1072">
            <v>465.25299999999999</v>
          </cell>
          <cell r="T1072">
            <v>-28.20599999999996</v>
          </cell>
          <cell r="U1072">
            <v>0.421874855318907</v>
          </cell>
          <cell r="V1072">
            <v>755.97300000000018</v>
          </cell>
          <cell r="W1072">
            <v>1007.9640000000002</v>
          </cell>
          <cell r="X1072">
            <v>699.97500000000002</v>
          </cell>
          <cell r="Y1072">
            <v>933.30000000000007</v>
          </cell>
        </row>
        <row r="1073">
          <cell r="B1073">
            <v>27112</v>
          </cell>
          <cell r="C1073" t="str">
            <v>Smooth moves ultra suspension upgrade - Port</v>
          </cell>
          <cell r="D1073" t="str">
            <v>Smooth moves ultra suspension upgrade - Port (From Box)</v>
          </cell>
          <cell r="F1073">
            <v>0</v>
          </cell>
          <cell r="G1073">
            <v>0</v>
          </cell>
          <cell r="H1073">
            <v>0</v>
          </cell>
          <cell r="I1073">
            <v>0.75</v>
          </cell>
          <cell r="L1073">
            <v>0.75</v>
          </cell>
          <cell r="M1073">
            <v>0</v>
          </cell>
          <cell r="P1073">
            <v>385.29700000000003</v>
          </cell>
          <cell r="Q1073">
            <v>-6.062507925795204E-2</v>
          </cell>
          <cell r="R1073">
            <v>437.04700000000003</v>
          </cell>
          <cell r="S1073">
            <v>465.25299999999999</v>
          </cell>
          <cell r="T1073">
            <v>-28.20599999999996</v>
          </cell>
          <cell r="U1073">
            <v>0.421874855318907</v>
          </cell>
          <cell r="V1073">
            <v>755.97300000000018</v>
          </cell>
          <cell r="W1073">
            <v>1007.9640000000002</v>
          </cell>
          <cell r="X1073">
            <v>699.97500000000002</v>
          </cell>
          <cell r="Y1073">
            <v>933.30000000000007</v>
          </cell>
        </row>
        <row r="1074">
          <cell r="B1074">
            <v>27109</v>
          </cell>
          <cell r="C1074" t="str">
            <v>Smooth moves ultra suspension w/slider upgrade - Star</v>
          </cell>
          <cell r="D1074" t="str">
            <v>Smooth moves ultra suspension upgrade - Star (From Permanent Pedestal)</v>
          </cell>
          <cell r="F1074">
            <v>0</v>
          </cell>
          <cell r="G1074">
            <v>0</v>
          </cell>
          <cell r="H1074">
            <v>0</v>
          </cell>
          <cell r="I1074">
            <v>0.75</v>
          </cell>
          <cell r="L1074">
            <v>0.75</v>
          </cell>
          <cell r="M1074">
            <v>0</v>
          </cell>
          <cell r="P1074">
            <v>409.94</v>
          </cell>
          <cell r="Q1074">
            <v>-6.7029058723679452E-2</v>
          </cell>
          <cell r="R1074">
            <v>461.69</v>
          </cell>
          <cell r="S1074">
            <v>494.86</v>
          </cell>
          <cell r="T1074">
            <v>-33.170000000000016</v>
          </cell>
          <cell r="U1074">
            <v>0.38927713026788008</v>
          </cell>
          <cell r="V1074">
            <v>755.97300000000018</v>
          </cell>
          <cell r="W1074">
            <v>1007.9640000000002</v>
          </cell>
          <cell r="X1074">
            <v>699.97500000000002</v>
          </cell>
          <cell r="Y1074">
            <v>933.30000000000007</v>
          </cell>
        </row>
        <row r="1075">
          <cell r="B1075">
            <v>27110</v>
          </cell>
          <cell r="C1075" t="str">
            <v>Smooth moves ultra suspension w/slider upgrade - Port</v>
          </cell>
          <cell r="D1075" t="str">
            <v>Smooth moves ultra suspension upgrade - Port (From Permanent Pedestal)</v>
          </cell>
          <cell r="F1075">
            <v>0</v>
          </cell>
          <cell r="G1075">
            <v>0</v>
          </cell>
          <cell r="H1075">
            <v>0</v>
          </cell>
          <cell r="I1075">
            <v>0.75</v>
          </cell>
          <cell r="L1075">
            <v>0.75</v>
          </cell>
          <cell r="M1075">
            <v>0</v>
          </cell>
          <cell r="P1075">
            <v>270.51479999999998</v>
          </cell>
          <cell r="Q1075">
            <v>-0.34877581538212832</v>
          </cell>
          <cell r="R1075">
            <v>322.26479999999998</v>
          </cell>
          <cell r="S1075">
            <v>494.86</v>
          </cell>
          <cell r="T1075">
            <v>-172.59520000000003</v>
          </cell>
          <cell r="U1075">
            <v>0.57370858483041076</v>
          </cell>
          <cell r="V1075">
            <v>755.97300000000018</v>
          </cell>
          <cell r="W1075">
            <v>1007.9640000000002</v>
          </cell>
          <cell r="X1075">
            <v>699.97500000000002</v>
          </cell>
          <cell r="Y1075">
            <v>933.30000000000007</v>
          </cell>
        </row>
        <row r="1076">
          <cell r="B1076">
            <v>35257</v>
          </cell>
          <cell r="C1076" t="str">
            <v>NEW Smooth moves ultra suspension w/slider upgrade - Star</v>
          </cell>
          <cell r="D1076" t="str">
            <v>Smooth moves ultra suspension w/slider upgrade - Star</v>
          </cell>
          <cell r="E1076" t="str">
            <v>2025 ESC HT</v>
          </cell>
          <cell r="F1076">
            <v>0</v>
          </cell>
          <cell r="G1076">
            <v>0</v>
          </cell>
          <cell r="H1076">
            <v>0</v>
          </cell>
          <cell r="I1076">
            <v>0.75</v>
          </cell>
          <cell r="L1076">
            <v>0.75</v>
          </cell>
          <cell r="M1076">
            <v>0</v>
          </cell>
          <cell r="P1076">
            <v>420.17</v>
          </cell>
          <cell r="Q1076">
            <v>-2.3647460432398897E-2</v>
          </cell>
          <cell r="R1076">
            <v>471.92</v>
          </cell>
          <cell r="S1076">
            <v>483.35</v>
          </cell>
          <cell r="T1076">
            <v>-11.430000000000007</v>
          </cell>
          <cell r="U1076">
            <v>0.38151031427747628</v>
          </cell>
          <cell r="V1076">
            <v>763.02</v>
          </cell>
          <cell r="W1076">
            <v>1017.36</v>
          </cell>
          <cell r="X1076">
            <v>706.5</v>
          </cell>
          <cell r="Y1076">
            <v>942</v>
          </cell>
        </row>
        <row r="1077">
          <cell r="B1077">
            <v>35258</v>
          </cell>
          <cell r="C1077" t="str">
            <v>NEW Smooth moves ultra suspension w/slider upgrade - Port</v>
          </cell>
          <cell r="D1077" t="str">
            <v>Smooth moves ultra suspension w/slider upgrade - Port</v>
          </cell>
          <cell r="E1077" t="str">
            <v>2025 ESC HT</v>
          </cell>
          <cell r="F1077">
            <v>0</v>
          </cell>
          <cell r="G1077">
            <v>0</v>
          </cell>
          <cell r="H1077">
            <v>0</v>
          </cell>
          <cell r="I1077">
            <v>0.75</v>
          </cell>
          <cell r="L1077">
            <v>0.75</v>
          </cell>
          <cell r="M1077">
            <v>0</v>
          </cell>
          <cell r="P1077">
            <v>420.17</v>
          </cell>
          <cell r="Q1077">
            <v>-2.3647460432398897E-2</v>
          </cell>
          <cell r="R1077">
            <v>471.92</v>
          </cell>
          <cell r="S1077">
            <v>483.35</v>
          </cell>
          <cell r="T1077">
            <v>-11.430000000000007</v>
          </cell>
          <cell r="U1077">
            <v>0.38151031427747628</v>
          </cell>
          <cell r="V1077">
            <v>763.02</v>
          </cell>
          <cell r="W1077">
            <v>1017.36</v>
          </cell>
          <cell r="X1077">
            <v>706.5</v>
          </cell>
          <cell r="Y1077">
            <v>942</v>
          </cell>
        </row>
        <row r="1078">
          <cell r="B1078">
            <v>31861</v>
          </cell>
          <cell r="C1078" t="str">
            <v>Smooth moves ultra suspension w/slider upgrade - Star</v>
          </cell>
          <cell r="D1078" t="str">
            <v>Smooth moves ultra suspension upgrade - Star (From Permanent Pedestal)</v>
          </cell>
          <cell r="F1078">
            <v>0</v>
          </cell>
          <cell r="G1078">
            <v>0</v>
          </cell>
          <cell r="H1078">
            <v>0</v>
          </cell>
          <cell r="I1078">
            <v>0.75</v>
          </cell>
          <cell r="L1078">
            <v>0.75</v>
          </cell>
          <cell r="M1078">
            <v>0</v>
          </cell>
          <cell r="P1078">
            <v>328.21620000000001</v>
          </cell>
          <cell r="Q1078">
            <v>-7.0740089295147482E-2</v>
          </cell>
          <cell r="R1078">
            <v>379.96620000000001</v>
          </cell>
          <cell r="S1078">
            <v>408.89120000000003</v>
          </cell>
          <cell r="T1078">
            <v>-28.925000000000011</v>
          </cell>
          <cell r="U1078">
            <v>0.49738125567976643</v>
          </cell>
          <cell r="V1078">
            <v>755.97300000000018</v>
          </cell>
          <cell r="W1078">
            <v>1007.9640000000002</v>
          </cell>
          <cell r="X1078">
            <v>699.97500000000002</v>
          </cell>
          <cell r="Y1078">
            <v>933.30000000000007</v>
          </cell>
        </row>
        <row r="1079">
          <cell r="B1079">
            <v>31862</v>
          </cell>
          <cell r="C1079" t="str">
            <v>Smooth moves ultra suspension w/slider upgrade - Port</v>
          </cell>
          <cell r="D1079" t="str">
            <v>Smooth moves ultra suspension upgrade - Port (From Permanent Pedestal)</v>
          </cell>
          <cell r="F1079">
            <v>0</v>
          </cell>
          <cell r="G1079">
            <v>0</v>
          </cell>
          <cell r="H1079">
            <v>0</v>
          </cell>
          <cell r="I1079">
            <v>0.75</v>
          </cell>
          <cell r="L1079">
            <v>0.75</v>
          </cell>
          <cell r="M1079">
            <v>0</v>
          </cell>
          <cell r="P1079">
            <v>328.21620000000001</v>
          </cell>
          <cell r="Q1079">
            <v>-7.0740089295147482E-2</v>
          </cell>
          <cell r="R1079">
            <v>379.96620000000001</v>
          </cell>
          <cell r="S1079">
            <v>408.89120000000003</v>
          </cell>
          <cell r="T1079">
            <v>-28.925000000000011</v>
          </cell>
          <cell r="U1079">
            <v>0.49738125567976643</v>
          </cell>
          <cell r="V1079">
            <v>755.97300000000018</v>
          </cell>
          <cell r="W1079">
            <v>1007.9640000000002</v>
          </cell>
          <cell r="X1079">
            <v>699.97500000000002</v>
          </cell>
          <cell r="Y1079">
            <v>933.30000000000007</v>
          </cell>
        </row>
        <row r="1080">
          <cell r="B1080">
            <v>35101</v>
          </cell>
          <cell r="C1080" t="str">
            <v>Smooth moves ultra suspension w/slider upgrade - Star</v>
          </cell>
          <cell r="D1080" t="str">
            <v>Smooth moves ultra suspension upgrade - Star (no swivel)</v>
          </cell>
          <cell r="E1080" t="str">
            <v>22/2425 ESC</v>
          </cell>
          <cell r="F1080">
            <v>0</v>
          </cell>
          <cell r="G1080">
            <v>0</v>
          </cell>
          <cell r="H1080">
            <v>0</v>
          </cell>
          <cell r="I1080">
            <v>0.75</v>
          </cell>
          <cell r="L1080">
            <v>0.75</v>
          </cell>
          <cell r="M1080">
            <v>0</v>
          </cell>
          <cell r="P1080">
            <v>360</v>
          </cell>
          <cell r="Q1080">
            <v>7.3394495412844041E-3</v>
          </cell>
          <cell r="R1080">
            <v>411.75</v>
          </cell>
          <cell r="S1080">
            <v>408.75</v>
          </cell>
          <cell r="T1080">
            <v>3</v>
          </cell>
          <cell r="U1080">
            <v>0.46036801132342531</v>
          </cell>
          <cell r="V1080">
            <v>763.02</v>
          </cell>
          <cell r="W1080">
            <v>1017.36</v>
          </cell>
          <cell r="X1080">
            <v>706.5</v>
          </cell>
          <cell r="Y1080">
            <v>942</v>
          </cell>
        </row>
        <row r="1081">
          <cell r="B1081">
            <v>35102</v>
          </cell>
          <cell r="C1081" t="str">
            <v>Smooth moves ultra suspension w/slider upgrade - Port</v>
          </cell>
          <cell r="D1081" t="str">
            <v>Smooth moves ultra suspension upgrade - Port (no swivel)</v>
          </cell>
          <cell r="E1081" t="str">
            <v>22/2425 ESC</v>
          </cell>
          <cell r="F1081">
            <v>0</v>
          </cell>
          <cell r="G1081">
            <v>0</v>
          </cell>
          <cell r="H1081">
            <v>0</v>
          </cell>
          <cell r="I1081">
            <v>0.75</v>
          </cell>
          <cell r="L1081">
            <v>0.75</v>
          </cell>
          <cell r="M1081">
            <v>0</v>
          </cell>
          <cell r="P1081">
            <v>360</v>
          </cell>
          <cell r="Q1081">
            <v>7.3394495412844041E-3</v>
          </cell>
          <cell r="R1081">
            <v>411.75</v>
          </cell>
          <cell r="S1081">
            <v>408.75</v>
          </cell>
          <cell r="T1081">
            <v>3</v>
          </cell>
          <cell r="U1081">
            <v>0.46036801132342531</v>
          </cell>
          <cell r="V1081">
            <v>763.02</v>
          </cell>
          <cell r="W1081">
            <v>1017.36</v>
          </cell>
          <cell r="X1081">
            <v>706.5</v>
          </cell>
          <cell r="Y1081">
            <v>942</v>
          </cell>
        </row>
        <row r="1082">
          <cell r="B1082">
            <v>27116</v>
          </cell>
          <cell r="C1082" t="str">
            <v>Smooth moves ultra suspension upgrade - Port</v>
          </cell>
          <cell r="D1082" t="str">
            <v>Smooth moves ultra suspension upgrade - Port (From Removable Pedestal)</v>
          </cell>
          <cell r="F1082">
            <v>0</v>
          </cell>
          <cell r="G1082">
            <v>0</v>
          </cell>
          <cell r="H1082">
            <v>0</v>
          </cell>
          <cell r="I1082">
            <v>0.75</v>
          </cell>
          <cell r="L1082">
            <v>0.75</v>
          </cell>
          <cell r="M1082">
            <v>0</v>
          </cell>
          <cell r="P1082">
            <v>431.27</v>
          </cell>
          <cell r="Q1082">
            <v>-6.648370762629989E-2</v>
          </cell>
          <cell r="R1082">
            <v>483.02</v>
          </cell>
          <cell r="S1082">
            <v>517.42000000000007</v>
          </cell>
          <cell r="T1082">
            <v>-34.400000000000091</v>
          </cell>
          <cell r="U1082">
            <v>0.36106183686454429</v>
          </cell>
          <cell r="V1082">
            <v>755.97300000000018</v>
          </cell>
          <cell r="W1082">
            <v>1007.9640000000002</v>
          </cell>
          <cell r="X1082">
            <v>699.97500000000002</v>
          </cell>
          <cell r="Y1082">
            <v>933.30000000000007</v>
          </cell>
        </row>
        <row r="1083">
          <cell r="B1083">
            <v>27114</v>
          </cell>
          <cell r="C1083" t="str">
            <v>2 Painted 18" storage boxes upgrade - Star/Port</v>
          </cell>
          <cell r="D1083" t="str">
            <v>2 Painted 18" helm boxes upgrade  - Star/Port (From Box)</v>
          </cell>
          <cell r="F1083">
            <v>0</v>
          </cell>
          <cell r="G1083">
            <v>0</v>
          </cell>
          <cell r="H1083">
            <v>1</v>
          </cell>
          <cell r="I1083">
            <v>1</v>
          </cell>
          <cell r="L1083">
            <v>2</v>
          </cell>
          <cell r="M1083">
            <v>0</v>
          </cell>
          <cell r="P1083">
            <v>57.109400000000001</v>
          </cell>
          <cell r="Q1083">
            <v>6.2128531502488371E-2</v>
          </cell>
          <cell r="R1083">
            <v>195.10939999999999</v>
          </cell>
          <cell r="S1083">
            <v>183.69659999999999</v>
          </cell>
          <cell r="T1083">
            <v>11.412800000000004</v>
          </cell>
          <cell r="U1083">
            <v>0.5963200897115204</v>
          </cell>
          <cell r="V1083">
            <v>483.327</v>
          </cell>
          <cell r="W1083">
            <v>644.43600000000004</v>
          </cell>
          <cell r="X1083">
            <v>447.52500000000003</v>
          </cell>
          <cell r="Y1083">
            <v>596.70000000000005</v>
          </cell>
        </row>
        <row r="1084">
          <cell r="B1084">
            <v>27113</v>
          </cell>
          <cell r="C1084" t="str">
            <v>2 Painted 18" storage boxes upgrade - Star/Port</v>
          </cell>
          <cell r="D1084" t="str">
            <v>2 Painted 18" helm boxes upgrade - Star/Port (From Permanent Pedestal)</v>
          </cell>
          <cell r="F1084">
            <v>0</v>
          </cell>
          <cell r="G1084">
            <v>0</v>
          </cell>
          <cell r="H1084">
            <v>1</v>
          </cell>
          <cell r="I1084">
            <v>1</v>
          </cell>
          <cell r="L1084">
            <v>2</v>
          </cell>
          <cell r="M1084">
            <v>0</v>
          </cell>
          <cell r="P1084">
            <v>194.59540000000001</v>
          </cell>
          <cell r="Q1084">
            <v>0.18822009598779058</v>
          </cell>
          <cell r="R1084">
            <v>332.59540000000004</v>
          </cell>
          <cell r="S1084">
            <v>279.91059999999999</v>
          </cell>
          <cell r="T1084">
            <v>52.684800000000052</v>
          </cell>
          <cell r="U1084">
            <v>0.35590336480271112</v>
          </cell>
          <cell r="V1084">
            <v>516.375</v>
          </cell>
          <cell r="W1084">
            <v>688.5</v>
          </cell>
          <cell r="X1084">
            <v>478.125</v>
          </cell>
          <cell r="Y1084">
            <v>637.5</v>
          </cell>
        </row>
        <row r="1085">
          <cell r="B1085">
            <v>35264</v>
          </cell>
          <cell r="C1085" t="str">
            <v>2 Painted 18" storage boxes upgrade - Star/Port</v>
          </cell>
          <cell r="D1085" t="str">
            <v>2 Painted 18" aluminum helm seat boxes</v>
          </cell>
          <cell r="E1085" t="str">
            <v>2025 ESC</v>
          </cell>
          <cell r="F1085">
            <v>0</v>
          </cell>
          <cell r="G1085">
            <v>0</v>
          </cell>
          <cell r="H1085">
            <v>1</v>
          </cell>
          <cell r="I1085">
            <v>1</v>
          </cell>
          <cell r="L1085">
            <v>2</v>
          </cell>
          <cell r="M1085">
            <v>0</v>
          </cell>
          <cell r="P1085">
            <v>278.3476</v>
          </cell>
          <cell r="Q1085">
            <v>0.45384136189422619</v>
          </cell>
          <cell r="R1085">
            <v>416.3476</v>
          </cell>
          <cell r="S1085">
            <v>286.37760000000003</v>
          </cell>
          <cell r="T1085">
            <v>129.96999999999997</v>
          </cell>
          <cell r="U1085">
            <v>0.3017231027253669</v>
          </cell>
          <cell r="V1085">
            <v>596.25</v>
          </cell>
          <cell r="W1085">
            <v>795</v>
          </cell>
          <cell r="X1085">
            <v>483</v>
          </cell>
          <cell r="Y1085">
            <v>644</v>
          </cell>
        </row>
        <row r="1086">
          <cell r="B1086">
            <v>27284</v>
          </cell>
          <cell r="C1086" t="str">
            <v>2 Painted 18" storage boxes upgrade - Star/Port</v>
          </cell>
          <cell r="D1086" t="str">
            <v>2 Armorcoat painted aluminum 18" storage boxes upgrade - Star/Port (From Box)</v>
          </cell>
          <cell r="F1086">
            <v>0</v>
          </cell>
          <cell r="G1086">
            <v>0</v>
          </cell>
          <cell r="H1086">
            <v>1</v>
          </cell>
          <cell r="I1086">
            <v>1</v>
          </cell>
          <cell r="L1086">
            <v>2</v>
          </cell>
          <cell r="M1086">
            <v>0</v>
          </cell>
          <cell r="P1086">
            <v>100.3094</v>
          </cell>
          <cell r="Q1086">
            <v>5.0299563766050152E-2</v>
          </cell>
          <cell r="R1086">
            <v>238.30939999999998</v>
          </cell>
          <cell r="S1086">
            <v>226.89660000000001</v>
          </cell>
          <cell r="T1086">
            <v>11.412799999999976</v>
          </cell>
          <cell r="U1086">
            <v>0.51522633744855972</v>
          </cell>
          <cell r="V1086">
            <v>491.589</v>
          </cell>
          <cell r="W1086">
            <v>655.452</v>
          </cell>
          <cell r="X1086">
            <v>455.17499999999995</v>
          </cell>
          <cell r="Y1086">
            <v>606.9</v>
          </cell>
        </row>
        <row r="1087">
          <cell r="B1087">
            <v>27283</v>
          </cell>
          <cell r="C1087" t="str">
            <v>2 Painted 18" storage boxes upgrade - Star/Port</v>
          </cell>
          <cell r="D1087" t="str">
            <v>2 Armorcoat painted aluminum 18" storage boxes upgrade - Star/Port (From Permanent Pedestal)</v>
          </cell>
          <cell r="F1087">
            <v>0</v>
          </cell>
          <cell r="G1087">
            <v>0</v>
          </cell>
          <cell r="H1087">
            <v>1</v>
          </cell>
          <cell r="I1087">
            <v>1</v>
          </cell>
          <cell r="L1087">
            <v>2</v>
          </cell>
          <cell r="M1087">
            <v>0</v>
          </cell>
          <cell r="P1087">
            <v>237.7954</v>
          </cell>
          <cell r="Q1087">
            <v>0.16305500345702059</v>
          </cell>
          <cell r="R1087">
            <v>375.79539999999997</v>
          </cell>
          <cell r="S1087">
            <v>323.11059999999998</v>
          </cell>
          <cell r="T1087">
            <v>52.684799999999996</v>
          </cell>
          <cell r="U1087">
            <v>0.29480933535247772</v>
          </cell>
          <cell r="V1087">
            <v>532.899</v>
          </cell>
          <cell r="W1087">
            <v>710.53200000000004</v>
          </cell>
          <cell r="X1087">
            <v>493.42499999999995</v>
          </cell>
          <cell r="Y1087">
            <v>657.9</v>
          </cell>
        </row>
        <row r="1088">
          <cell r="B1088">
            <v>32278</v>
          </cell>
          <cell r="C1088" t="str">
            <v>2 Painted 18" storage boxes upgrade - Star/Port</v>
          </cell>
          <cell r="D1088" t="str">
            <v>2 Painted aluminum 18" storage boxes upgrade - Star/Port (From Box)</v>
          </cell>
          <cell r="F1088">
            <v>0</v>
          </cell>
          <cell r="G1088">
            <v>0</v>
          </cell>
          <cell r="H1088">
            <v>1</v>
          </cell>
          <cell r="I1088">
            <v>1</v>
          </cell>
          <cell r="L1088">
            <v>2</v>
          </cell>
          <cell r="M1088">
            <v>0</v>
          </cell>
          <cell r="P1088">
            <v>100.3094</v>
          </cell>
          <cell r="Q1088">
            <v>5.0299563766050152E-2</v>
          </cell>
          <cell r="R1088">
            <v>238.30939999999998</v>
          </cell>
          <cell r="S1088">
            <v>226.89660000000001</v>
          </cell>
          <cell r="T1088">
            <v>11.412799999999976</v>
          </cell>
          <cell r="U1088">
            <v>0.51522633744855972</v>
          </cell>
          <cell r="V1088">
            <v>491.589</v>
          </cell>
          <cell r="W1088">
            <v>655.452</v>
          </cell>
          <cell r="X1088">
            <v>455.17499999999995</v>
          </cell>
          <cell r="Y1088">
            <v>606.9</v>
          </cell>
        </row>
        <row r="1089">
          <cell r="B1089">
            <v>34905</v>
          </cell>
          <cell r="C1089" t="str">
            <v>2 Silver painted 18" storage boxes upgrade - Star/Port</v>
          </cell>
          <cell r="D1089" t="str">
            <v>2 Painted 18" helm boxes upgrade - Star/Port (From Box)</v>
          </cell>
          <cell r="E1089" t="str">
            <v>1975 FW</v>
          </cell>
          <cell r="F1089">
            <v>0</v>
          </cell>
          <cell r="G1089">
            <v>0</v>
          </cell>
          <cell r="H1089">
            <v>1</v>
          </cell>
          <cell r="I1089">
            <v>1</v>
          </cell>
          <cell r="L1089">
            <v>2</v>
          </cell>
          <cell r="M1089">
            <v>0</v>
          </cell>
          <cell r="P1089">
            <v>237.7954</v>
          </cell>
          <cell r="Q1089">
            <v>0.16305500345702059</v>
          </cell>
          <cell r="R1089">
            <v>375.79539999999997</v>
          </cell>
          <cell r="S1089">
            <v>323.11059999999998</v>
          </cell>
          <cell r="T1089">
            <v>52.684799999999996</v>
          </cell>
          <cell r="U1089">
            <v>0.23554961563419854</v>
          </cell>
          <cell r="V1089">
            <v>491.589</v>
          </cell>
          <cell r="W1089">
            <v>655.452</v>
          </cell>
          <cell r="X1089">
            <v>455.17499999999995</v>
          </cell>
          <cell r="Y1089">
            <v>606.9</v>
          </cell>
        </row>
        <row r="1090">
          <cell r="B1090">
            <v>13523</v>
          </cell>
          <cell r="C1090" t="str">
            <v>Seat slider upgrade for pedestal base</v>
          </cell>
          <cell r="D1090" t="str">
            <v>Seat slider for pedestal base - Star</v>
          </cell>
          <cell r="F1090">
            <v>0</v>
          </cell>
          <cell r="G1090">
            <v>0</v>
          </cell>
          <cell r="H1090">
            <v>0</v>
          </cell>
          <cell r="I1090">
            <v>0.25</v>
          </cell>
          <cell r="L1090">
            <v>0.25</v>
          </cell>
          <cell r="M1090">
            <v>0</v>
          </cell>
          <cell r="P1090">
            <v>82.23</v>
          </cell>
          <cell r="Q1090">
            <v>3.0240265120132576E-2</v>
          </cell>
          <cell r="R1090">
            <v>99.48</v>
          </cell>
          <cell r="S1090">
            <v>96.56</v>
          </cell>
          <cell r="T1090">
            <v>2.9200000000000017</v>
          </cell>
          <cell r="U1090">
            <v>0.42663485147145286</v>
          </cell>
          <cell r="V1090">
            <v>173.50200000000004</v>
          </cell>
          <cell r="W1090">
            <v>231.33600000000004</v>
          </cell>
          <cell r="X1090">
            <v>160.65</v>
          </cell>
          <cell r="Y1090">
            <v>214.20000000000002</v>
          </cell>
        </row>
        <row r="1091">
          <cell r="B1091">
            <v>35259</v>
          </cell>
          <cell r="C1091" t="str">
            <v>Seat slider upgrade for pedestal base</v>
          </cell>
          <cell r="D1091" t="str">
            <v>Seat slider for pedestal base - Star</v>
          </cell>
          <cell r="F1091">
            <v>0</v>
          </cell>
          <cell r="G1091">
            <v>0</v>
          </cell>
          <cell r="H1091">
            <v>0</v>
          </cell>
          <cell r="I1091">
            <v>0.25</v>
          </cell>
          <cell r="L1091">
            <v>0.25</v>
          </cell>
          <cell r="M1091">
            <v>0</v>
          </cell>
          <cell r="P1091">
            <v>28.47</v>
          </cell>
          <cell r="Q1091">
            <v>-0.31186032510535822</v>
          </cell>
          <cell r="R1091">
            <v>45.72</v>
          </cell>
          <cell r="S1091">
            <v>66.44</v>
          </cell>
          <cell r="T1091">
            <v>-20.72</v>
          </cell>
          <cell r="U1091">
            <v>0.73868312757201648</v>
          </cell>
          <cell r="V1091">
            <v>174.96000000000004</v>
          </cell>
          <cell r="W1091">
            <v>233.28000000000003</v>
          </cell>
          <cell r="X1091">
            <v>162</v>
          </cell>
          <cell r="Y1091">
            <v>216</v>
          </cell>
        </row>
        <row r="1092">
          <cell r="B1092">
            <v>13522</v>
          </cell>
          <cell r="C1092" t="str">
            <v>Seat slider upgrade for box base</v>
          </cell>
          <cell r="D1092" t="str">
            <v>Seat slider for 18" box base - Star</v>
          </cell>
          <cell r="F1092">
            <v>0</v>
          </cell>
          <cell r="G1092">
            <v>0</v>
          </cell>
          <cell r="H1092">
            <v>0</v>
          </cell>
          <cell r="I1092">
            <v>0.25</v>
          </cell>
          <cell r="L1092">
            <v>0.25</v>
          </cell>
          <cell r="M1092">
            <v>0</v>
          </cell>
          <cell r="P1092">
            <v>86.16</v>
          </cell>
          <cell r="Q1092">
            <v>4.8676604806814697E-2</v>
          </cell>
          <cell r="R1092">
            <v>103.41</v>
          </cell>
          <cell r="S1092">
            <v>98.61</v>
          </cell>
          <cell r="T1092">
            <v>4.7999999999999972</v>
          </cell>
          <cell r="U1092">
            <v>0.40398381574852177</v>
          </cell>
          <cell r="V1092">
            <v>173.50200000000004</v>
          </cell>
          <cell r="W1092">
            <v>231.33600000000004</v>
          </cell>
          <cell r="X1092">
            <v>160.65</v>
          </cell>
          <cell r="Y1092">
            <v>214.20000000000002</v>
          </cell>
        </row>
        <row r="1093">
          <cell r="B1093">
            <v>2391</v>
          </cell>
          <cell r="C1093" t="str">
            <v>Seat base for uni-lock removeable (Round)</v>
          </cell>
          <cell r="D1093" t="str">
            <v>Seat base for uni-lock removable pedestal mounted in bow</v>
          </cell>
          <cell r="F1093">
            <v>0</v>
          </cell>
          <cell r="G1093">
            <v>0.25</v>
          </cell>
          <cell r="H1093">
            <v>0</v>
          </cell>
          <cell r="I1093">
            <v>0.5</v>
          </cell>
          <cell r="L1093">
            <v>0.75</v>
          </cell>
          <cell r="M1093">
            <v>0</v>
          </cell>
          <cell r="P1093">
            <v>19.77</v>
          </cell>
          <cell r="Q1093">
            <v>5.6011730205278491E-2</v>
          </cell>
          <cell r="R1093">
            <v>72.02</v>
          </cell>
          <cell r="S1093">
            <v>68.2</v>
          </cell>
          <cell r="T1093">
            <v>3.8199999999999932</v>
          </cell>
          <cell r="U1093">
            <v>0.52880985560724125</v>
          </cell>
          <cell r="V1093">
            <v>152.84700000000001</v>
          </cell>
          <cell r="W1093">
            <v>203.79600000000002</v>
          </cell>
          <cell r="X1093">
            <v>141.52500000000001</v>
          </cell>
          <cell r="Y1093">
            <v>188.70000000000002</v>
          </cell>
        </row>
        <row r="1094">
          <cell r="L1094" t="str">
            <v/>
          </cell>
          <cell r="S1094" t="str">
            <v/>
          </cell>
        </row>
        <row r="1095">
          <cell r="B1095" t="str">
            <v>Canvas Options</v>
          </cell>
          <cell r="C1095" t="str">
            <v>ERP name</v>
          </cell>
          <cell r="L1095" t="str">
            <v/>
          </cell>
          <cell r="S1095">
            <v>0</v>
          </cell>
          <cell r="V1095" t="str">
            <v>Base increase for section</v>
          </cell>
          <cell r="W1095">
            <v>0.09</v>
          </cell>
          <cell r="Y1095">
            <v>0.01</v>
          </cell>
        </row>
        <row r="1096">
          <cell r="B1096">
            <v>31551</v>
          </cell>
          <cell r="C1096" t="str">
            <v>Canvas 1/2 Top w/Boot Cover - Charcoal</v>
          </cell>
          <cell r="D1096" t="str">
            <v>Canvas 1/2 Top with boot cover - Charcoal, 1825 WR SPT</v>
          </cell>
          <cell r="F1096">
            <v>0</v>
          </cell>
          <cell r="G1096">
            <v>0</v>
          </cell>
          <cell r="H1096">
            <v>0</v>
          </cell>
          <cell r="I1096">
            <v>2</v>
          </cell>
          <cell r="L1096">
            <v>2</v>
          </cell>
          <cell r="M1096">
            <v>1</v>
          </cell>
          <cell r="P1096">
            <v>311</v>
          </cell>
          <cell r="Q1096">
            <v>0.24376731301939059</v>
          </cell>
          <cell r="R1096">
            <v>449</v>
          </cell>
          <cell r="S1096">
            <v>361</v>
          </cell>
          <cell r="T1096">
            <v>88</v>
          </cell>
          <cell r="U1096">
            <v>0.34874551016053096</v>
          </cell>
          <cell r="V1096">
            <v>689.438625</v>
          </cell>
          <cell r="W1096">
            <v>919.25150000000008</v>
          </cell>
          <cell r="X1096">
            <v>632.51250000000005</v>
          </cell>
          <cell r="Y1096">
            <v>843.35</v>
          </cell>
        </row>
        <row r="1097">
          <cell r="B1097">
            <v>31552</v>
          </cell>
          <cell r="C1097" t="str">
            <v>Canvas 1/2 Top w/Boot Cover - Black</v>
          </cell>
          <cell r="D1097" t="str">
            <v>Canvas 1/2 Top with boot cover - Black, 1825 WR SPT</v>
          </cell>
          <cell r="F1097">
            <v>0</v>
          </cell>
          <cell r="G1097">
            <v>0</v>
          </cell>
          <cell r="H1097">
            <v>0</v>
          </cell>
          <cell r="I1097">
            <v>2</v>
          </cell>
          <cell r="L1097">
            <v>2</v>
          </cell>
          <cell r="M1097">
            <v>1</v>
          </cell>
          <cell r="P1097">
            <v>311</v>
          </cell>
          <cell r="Q1097">
            <v>0.24376731301939059</v>
          </cell>
          <cell r="R1097">
            <v>449</v>
          </cell>
          <cell r="S1097">
            <v>361</v>
          </cell>
          <cell r="T1097">
            <v>88</v>
          </cell>
          <cell r="U1097">
            <v>0.34874551016053096</v>
          </cell>
          <cell r="V1097">
            <v>689.438625</v>
          </cell>
          <cell r="W1097">
            <v>919.25150000000008</v>
          </cell>
          <cell r="X1097">
            <v>632.51250000000005</v>
          </cell>
          <cell r="Y1097">
            <v>843.35</v>
          </cell>
        </row>
        <row r="1098">
          <cell r="B1098">
            <v>32217</v>
          </cell>
          <cell r="C1098" t="str">
            <v>Canvas 1/2 top with side curtains &amp; boot cover - Charcoal</v>
          </cell>
          <cell r="D1098" t="str">
            <v>Canvas 1/2 top with side curtains &amp; boot cover - Charcoal, 1625 FC, 1825 FC, 1875 FC</v>
          </cell>
          <cell r="F1098">
            <v>0</v>
          </cell>
          <cell r="G1098">
            <v>0</v>
          </cell>
          <cell r="H1098">
            <v>0</v>
          </cell>
          <cell r="I1098">
            <v>2</v>
          </cell>
          <cell r="L1098">
            <v>2</v>
          </cell>
          <cell r="M1098">
            <v>0</v>
          </cell>
          <cell r="P1098">
            <v>407</v>
          </cell>
          <cell r="Q1098">
            <v>5.4158607350096713E-2</v>
          </cell>
          <cell r="R1098">
            <v>545</v>
          </cell>
          <cell r="S1098">
            <v>517</v>
          </cell>
          <cell r="T1098">
            <v>28</v>
          </cell>
          <cell r="U1098">
            <v>0.44764350912078665</v>
          </cell>
          <cell r="V1098">
            <v>986.68162500000017</v>
          </cell>
          <cell r="W1098">
            <v>1315.5755000000001</v>
          </cell>
          <cell r="X1098">
            <v>905.21250000000009</v>
          </cell>
          <cell r="Y1098">
            <v>1206.95</v>
          </cell>
        </row>
        <row r="1099">
          <cell r="B1099">
            <v>32218</v>
          </cell>
          <cell r="C1099" t="str">
            <v>Canvas 1/2 top with side curtains &amp; boot cover - Black</v>
          </cell>
          <cell r="D1099" t="str">
            <v>Canvas 1/2 top with side curtains &amp; boot cover - Black, 1625 FC, 1825 FC, 1875 FC</v>
          </cell>
          <cell r="F1099">
            <v>0</v>
          </cell>
          <cell r="G1099">
            <v>0</v>
          </cell>
          <cell r="H1099">
            <v>0</v>
          </cell>
          <cell r="I1099">
            <v>2</v>
          </cell>
          <cell r="L1099">
            <v>2</v>
          </cell>
          <cell r="M1099">
            <v>0</v>
          </cell>
          <cell r="P1099">
            <v>407</v>
          </cell>
          <cell r="Q1099">
            <v>5.4158607350096713E-2</v>
          </cell>
          <cell r="R1099">
            <v>545</v>
          </cell>
          <cell r="S1099">
            <v>517</v>
          </cell>
          <cell r="T1099">
            <v>28</v>
          </cell>
          <cell r="U1099">
            <v>0.44764350912078665</v>
          </cell>
          <cell r="V1099">
            <v>986.68162500000017</v>
          </cell>
          <cell r="W1099">
            <v>1315.5755000000001</v>
          </cell>
          <cell r="X1099">
            <v>905.21250000000009</v>
          </cell>
          <cell r="Y1099">
            <v>1206.95</v>
          </cell>
        </row>
        <row r="1100">
          <cell r="B1100">
            <v>30629</v>
          </cell>
          <cell r="C1100" t="str">
            <v>HD Square tube canvas 1/2 top with side curtains &amp; boot cover - Charcoal</v>
          </cell>
          <cell r="D1100" t="str">
            <v>HD Square tube canvas 1/2 top with side curtains &amp; boot cover - Charcoal, 2025 FC</v>
          </cell>
          <cell r="F1100">
            <v>0</v>
          </cell>
          <cell r="G1100">
            <v>0</v>
          </cell>
          <cell r="H1100">
            <v>0</v>
          </cell>
          <cell r="I1100">
            <v>2</v>
          </cell>
          <cell r="L1100">
            <v>2</v>
          </cell>
          <cell r="M1100">
            <v>0</v>
          </cell>
          <cell r="P1100">
            <v>478</v>
          </cell>
          <cell r="Q1100">
            <v>5.2991452991452991E-2</v>
          </cell>
          <cell r="R1100">
            <v>616</v>
          </cell>
          <cell r="S1100">
            <v>585</v>
          </cell>
          <cell r="T1100">
            <v>31</v>
          </cell>
          <cell r="U1100">
            <v>0.40553286294673546</v>
          </cell>
          <cell r="V1100">
            <v>1036.222125</v>
          </cell>
          <cell r="W1100">
            <v>1381.6295</v>
          </cell>
          <cell r="X1100">
            <v>950.66249999999991</v>
          </cell>
          <cell r="Y1100">
            <v>1267.55</v>
          </cell>
        </row>
        <row r="1101">
          <cell r="B1101">
            <v>30631</v>
          </cell>
          <cell r="C1101" t="str">
            <v>HD Square tube canvas 1/2 top with side curtains &amp; boot cover - Black</v>
          </cell>
          <cell r="D1101" t="str">
            <v>HD Square tube canvas 1/2 top with side curtains &amp; boot cover - Black, 2025 FC</v>
          </cell>
          <cell r="F1101">
            <v>0</v>
          </cell>
          <cell r="G1101">
            <v>0</v>
          </cell>
          <cell r="H1101">
            <v>0</v>
          </cell>
          <cell r="I1101">
            <v>2</v>
          </cell>
          <cell r="L1101">
            <v>2</v>
          </cell>
          <cell r="M1101">
            <v>0</v>
          </cell>
          <cell r="P1101">
            <v>478</v>
          </cell>
          <cell r="Q1101">
            <v>5.2991452991452991E-2</v>
          </cell>
          <cell r="R1101">
            <v>616</v>
          </cell>
          <cell r="S1101">
            <v>585</v>
          </cell>
          <cell r="T1101">
            <v>31</v>
          </cell>
          <cell r="U1101">
            <v>0.40553286294673546</v>
          </cell>
          <cell r="V1101">
            <v>1036.222125</v>
          </cell>
          <cell r="W1101">
            <v>1381.6295</v>
          </cell>
          <cell r="X1101">
            <v>950.66249999999991</v>
          </cell>
          <cell r="Y1101">
            <v>1267.55</v>
          </cell>
        </row>
        <row r="1102">
          <cell r="B1102">
            <v>21057</v>
          </cell>
          <cell r="C1102" t="str">
            <v>HD Square tube canvas 1/2 top with side curtains &amp; boot cover - Charcoal</v>
          </cell>
          <cell r="D1102" t="str">
            <v>HD Square tube canvas 1/2 top with side curtains &amp; boot cover - Charcoal  1775 XD</v>
          </cell>
          <cell r="F1102">
            <v>0</v>
          </cell>
          <cell r="G1102">
            <v>0</v>
          </cell>
          <cell r="H1102">
            <v>0</v>
          </cell>
          <cell r="I1102">
            <v>2</v>
          </cell>
          <cell r="L1102">
            <v>2</v>
          </cell>
          <cell r="M1102">
            <v>0</v>
          </cell>
          <cell r="P1102">
            <v>517</v>
          </cell>
          <cell r="Q1102">
            <v>5.3054662379421219E-2</v>
          </cell>
          <cell r="R1102">
            <v>655</v>
          </cell>
          <cell r="S1102">
            <v>622</v>
          </cell>
          <cell r="T1102">
            <v>33</v>
          </cell>
          <cell r="U1102">
            <v>0.36789614485407751</v>
          </cell>
          <cell r="V1102">
            <v>1036.222125</v>
          </cell>
          <cell r="W1102">
            <v>1381.6295</v>
          </cell>
          <cell r="X1102">
            <v>950.66249999999991</v>
          </cell>
          <cell r="Y1102">
            <v>1267.55</v>
          </cell>
        </row>
        <row r="1103">
          <cell r="B1103">
            <v>25183</v>
          </cell>
          <cell r="C1103" t="str">
            <v>HD Square tube canvas 1/2 top with side curtains &amp; boot cover - Black</v>
          </cell>
          <cell r="D1103" t="str">
            <v>HD Square tube canvas 1/2 top with side curtains &amp; boot cover - Black  1775 XD</v>
          </cell>
          <cell r="F1103">
            <v>0</v>
          </cell>
          <cell r="G1103">
            <v>0</v>
          </cell>
          <cell r="H1103">
            <v>0</v>
          </cell>
          <cell r="I1103">
            <v>2</v>
          </cell>
          <cell r="L1103">
            <v>2</v>
          </cell>
          <cell r="M1103">
            <v>0</v>
          </cell>
          <cell r="P1103">
            <v>517</v>
          </cell>
          <cell r="Q1103">
            <v>5.3054662379421219E-2</v>
          </cell>
          <cell r="R1103">
            <v>655</v>
          </cell>
          <cell r="S1103">
            <v>622</v>
          </cell>
          <cell r="T1103">
            <v>33</v>
          </cell>
          <cell r="U1103">
            <v>0.36789614485407751</v>
          </cell>
          <cell r="V1103">
            <v>1036.222125</v>
          </cell>
          <cell r="W1103">
            <v>1381.6295</v>
          </cell>
          <cell r="X1103">
            <v>950.66249999999991</v>
          </cell>
          <cell r="Y1103">
            <v>1267.55</v>
          </cell>
        </row>
        <row r="1104">
          <cell r="B1104">
            <v>25038</v>
          </cell>
          <cell r="C1104" t="str">
            <v>Canvas 1/2 Top w/ side curtains &amp; boot cover Charcoal</v>
          </cell>
          <cell r="D1104" t="str">
            <v>HD Square tube canvas 1/2 top with side curtains &amp; boot cover - Charcoal  1875 XS</v>
          </cell>
          <cell r="F1104">
            <v>0</v>
          </cell>
          <cell r="G1104">
            <v>0</v>
          </cell>
          <cell r="H1104">
            <v>0</v>
          </cell>
          <cell r="I1104">
            <v>2</v>
          </cell>
          <cell r="L1104">
            <v>2</v>
          </cell>
          <cell r="M1104">
            <v>0</v>
          </cell>
          <cell r="P1104">
            <v>404</v>
          </cell>
          <cell r="Q1104">
            <v>5.4474708171206226E-2</v>
          </cell>
          <cell r="R1104">
            <v>542</v>
          </cell>
          <cell r="S1104">
            <v>514</v>
          </cell>
          <cell r="T1104">
            <v>28</v>
          </cell>
          <cell r="U1104">
            <v>0.47694612291741983</v>
          </cell>
          <cell r="V1104">
            <v>1036.222125</v>
          </cell>
          <cell r="W1104">
            <v>1381.6295</v>
          </cell>
          <cell r="X1104">
            <v>950.66249999999991</v>
          </cell>
          <cell r="Y1104">
            <v>1267.55</v>
          </cell>
        </row>
        <row r="1105">
          <cell r="B1105">
            <v>25380</v>
          </cell>
          <cell r="C1105" t="str">
            <v>Canvas 1/2 Top w/ side curtains &amp; boot cover - Black</v>
          </cell>
          <cell r="D1105" t="str">
            <v>HD Square tube canvas 1/2 top with side curtains &amp; boot cover - Black  1875 XS</v>
          </cell>
          <cell r="F1105">
            <v>0</v>
          </cell>
          <cell r="G1105">
            <v>0</v>
          </cell>
          <cell r="H1105">
            <v>0</v>
          </cell>
          <cell r="I1105">
            <v>2</v>
          </cell>
          <cell r="L1105">
            <v>2</v>
          </cell>
          <cell r="M1105">
            <v>0</v>
          </cell>
          <cell r="P1105">
            <v>404</v>
          </cell>
          <cell r="Q1105">
            <v>5.4474708171206226E-2</v>
          </cell>
          <cell r="R1105">
            <v>542</v>
          </cell>
          <cell r="S1105">
            <v>514</v>
          </cell>
          <cell r="T1105">
            <v>28</v>
          </cell>
          <cell r="U1105">
            <v>0.47694612291741983</v>
          </cell>
          <cell r="V1105">
            <v>1036.222125</v>
          </cell>
          <cell r="W1105">
            <v>1381.6295</v>
          </cell>
          <cell r="X1105">
            <v>950.66249999999991</v>
          </cell>
          <cell r="Y1105">
            <v>1267.55</v>
          </cell>
        </row>
        <row r="1106">
          <cell r="B1106">
            <v>34763</v>
          </cell>
          <cell r="C1106" t="str">
            <v>HD Square tube canvas 1/2 top with side curtains &amp; boot cover - Charcoal</v>
          </cell>
          <cell r="D1106" t="str">
            <v>HD Square tube canvas 1/2 top with side curtains &amp; boot cover - Charcoal</v>
          </cell>
          <cell r="E1106" t="str">
            <v>1975 FW</v>
          </cell>
          <cell r="F1106">
            <v>0</v>
          </cell>
          <cell r="G1106">
            <v>0</v>
          </cell>
          <cell r="H1106">
            <v>0</v>
          </cell>
          <cell r="I1106">
            <v>2</v>
          </cell>
          <cell r="L1106">
            <v>2</v>
          </cell>
          <cell r="M1106">
            <v>0</v>
          </cell>
          <cell r="P1106">
            <v>562</v>
          </cell>
          <cell r="Q1106">
            <v>5.2631578947368418E-2</v>
          </cell>
          <cell r="R1106">
            <v>700</v>
          </cell>
          <cell r="S1106">
            <v>665</v>
          </cell>
          <cell r="T1106">
            <v>35</v>
          </cell>
          <cell r="U1106">
            <v>0.32446916243947216</v>
          </cell>
          <cell r="V1106">
            <v>1036.222125</v>
          </cell>
          <cell r="W1106">
            <v>1381.6295</v>
          </cell>
          <cell r="X1106">
            <v>950.66249999999991</v>
          </cell>
          <cell r="Y1106">
            <v>1267.55</v>
          </cell>
        </row>
        <row r="1107">
          <cell r="B1107">
            <v>34764</v>
          </cell>
          <cell r="C1107" t="str">
            <v>HD Square tube canvas 1/2 top with side curtains &amp; boot cover - Black</v>
          </cell>
          <cell r="D1107" t="str">
            <v>HD Square tube canvas 1/2 top with side curtains &amp; boot cover - Black</v>
          </cell>
          <cell r="E1107" t="str">
            <v>1975 FW</v>
          </cell>
          <cell r="F1107">
            <v>0</v>
          </cell>
          <cell r="G1107">
            <v>0</v>
          </cell>
          <cell r="H1107">
            <v>0</v>
          </cell>
          <cell r="I1107">
            <v>2</v>
          </cell>
          <cell r="L1107">
            <v>2</v>
          </cell>
          <cell r="M1107">
            <v>0</v>
          </cell>
          <cell r="P1107">
            <v>562</v>
          </cell>
          <cell r="Q1107">
            <v>5.2631578947368418E-2</v>
          </cell>
          <cell r="R1107">
            <v>700</v>
          </cell>
          <cell r="S1107">
            <v>665</v>
          </cell>
          <cell r="T1107">
            <v>35</v>
          </cell>
          <cell r="U1107">
            <v>0.32446916243947216</v>
          </cell>
          <cell r="V1107">
            <v>1036.222125</v>
          </cell>
          <cell r="W1107">
            <v>1381.6295</v>
          </cell>
          <cell r="X1107">
            <v>950.66249999999991</v>
          </cell>
          <cell r="Y1107">
            <v>1267.55</v>
          </cell>
        </row>
        <row r="1108">
          <cell r="B1108">
            <v>29331</v>
          </cell>
          <cell r="C1108" t="str">
            <v>HD Square tube canvas 1/2 top with side curtains &amp; boot cover - Charcoal</v>
          </cell>
          <cell r="D1108" t="str">
            <v>HD Square tube canvas 1/2 top with side curtains &amp; boot cover - Charcoal  2175 XS</v>
          </cell>
          <cell r="F1108">
            <v>0</v>
          </cell>
          <cell r="G1108">
            <v>0</v>
          </cell>
          <cell r="H1108">
            <v>0</v>
          </cell>
          <cell r="I1108">
            <v>2</v>
          </cell>
          <cell r="L1108">
            <v>2</v>
          </cell>
          <cell r="M1108">
            <v>0</v>
          </cell>
          <cell r="P1108">
            <v>448</v>
          </cell>
          <cell r="Q1108">
            <v>5.3956834532374098E-2</v>
          </cell>
          <cell r="R1108">
            <v>586</v>
          </cell>
          <cell r="S1108">
            <v>556</v>
          </cell>
          <cell r="T1108">
            <v>30</v>
          </cell>
          <cell r="U1108">
            <v>0.43448418455647236</v>
          </cell>
          <cell r="V1108">
            <v>1036.222125</v>
          </cell>
          <cell r="W1108">
            <v>1381.6295</v>
          </cell>
          <cell r="X1108">
            <v>950.66249999999991</v>
          </cell>
          <cell r="Y1108">
            <v>1267.55</v>
          </cell>
        </row>
        <row r="1109">
          <cell r="B1109">
            <v>35663</v>
          </cell>
          <cell r="C1109" t="str">
            <v>NEW HD Square tube canvas 1/2 top with boot cover &amp; center walk way curtain - Charcoal</v>
          </cell>
          <cell r="D1109" t="str">
            <v>HD Square tube canvas 1/2 top with boot cover &amp; center walk way curtain - Charcoal</v>
          </cell>
          <cell r="E1109" t="str">
            <v>Arrow</v>
          </cell>
          <cell r="F1109">
            <v>0</v>
          </cell>
          <cell r="G1109">
            <v>0</v>
          </cell>
          <cell r="H1109">
            <v>0</v>
          </cell>
          <cell r="I1109">
            <v>2</v>
          </cell>
          <cell r="L1109">
            <v>2</v>
          </cell>
          <cell r="M1109" t="e">
            <v>#N/A</v>
          </cell>
          <cell r="P1109">
            <v>0</v>
          </cell>
          <cell r="Q1109" t="e">
            <v>#VALUE!</v>
          </cell>
          <cell r="R1109">
            <v>138</v>
          </cell>
          <cell r="S1109" t="str">
            <v/>
          </cell>
          <cell r="T1109" t="e">
            <v>#VALUE!</v>
          </cell>
          <cell r="U1109">
            <v>0.86682392059521018</v>
          </cell>
          <cell r="V1109">
            <v>1036.222125</v>
          </cell>
          <cell r="W1109">
            <v>1381.6295</v>
          </cell>
          <cell r="X1109">
            <v>950.66249999999991</v>
          </cell>
          <cell r="Y1109">
            <v>1267.55</v>
          </cell>
        </row>
        <row r="1110">
          <cell r="B1110">
            <v>35664</v>
          </cell>
          <cell r="C1110" t="str">
            <v>NEW HD Square tube canvas 1/2 top with boot cover &amp; center walk way curtain - Black</v>
          </cell>
          <cell r="D1110" t="str">
            <v>HD Square tube canvas 1/2 top with boot cover &amp; center walk way curtain - Black</v>
          </cell>
          <cell r="E1110" t="str">
            <v>Arrow</v>
          </cell>
          <cell r="F1110">
            <v>0</v>
          </cell>
          <cell r="G1110">
            <v>0</v>
          </cell>
          <cell r="H1110">
            <v>0</v>
          </cell>
          <cell r="I1110">
            <v>2</v>
          </cell>
          <cell r="L1110">
            <v>2</v>
          </cell>
          <cell r="M1110" t="e">
            <v>#N/A</v>
          </cell>
          <cell r="P1110">
            <v>0</v>
          </cell>
          <cell r="Q1110" t="e">
            <v>#VALUE!</v>
          </cell>
          <cell r="R1110">
            <v>138</v>
          </cell>
          <cell r="S1110" t="str">
            <v/>
          </cell>
          <cell r="T1110" t="e">
            <v>#VALUE!</v>
          </cell>
          <cell r="U1110">
            <v>0.86682392059521018</v>
          </cell>
          <cell r="V1110">
            <v>1036.222125</v>
          </cell>
          <cell r="W1110">
            <v>1381.6295</v>
          </cell>
          <cell r="X1110">
            <v>950.66249999999991</v>
          </cell>
          <cell r="Y1110">
            <v>1267.55</v>
          </cell>
        </row>
        <row r="1111">
          <cell r="B1111">
            <v>35836</v>
          </cell>
          <cell r="C1111" t="str">
            <v>NEW HD Square tube canvas 1/2 top with boot cover &amp; center walk way curtain - Charcoal</v>
          </cell>
          <cell r="D1111" t="str">
            <v>HD Square tube canvas 1/2 top with boot cover &amp; center walk way curtain - Charcoal</v>
          </cell>
          <cell r="E1111" t="str">
            <v>Arrow</v>
          </cell>
          <cell r="F1111">
            <v>0</v>
          </cell>
          <cell r="G1111">
            <v>0</v>
          </cell>
          <cell r="H1111">
            <v>0</v>
          </cell>
          <cell r="I1111">
            <v>2</v>
          </cell>
          <cell r="L1111">
            <v>2</v>
          </cell>
          <cell r="M1111" t="e">
            <v>#N/A</v>
          </cell>
          <cell r="P1111">
            <v>0</v>
          </cell>
          <cell r="Q1111" t="e">
            <v>#VALUE!</v>
          </cell>
          <cell r="R1111">
            <v>138</v>
          </cell>
          <cell r="S1111" t="str">
            <v/>
          </cell>
          <cell r="T1111" t="e">
            <v>#VALUE!</v>
          </cell>
          <cell r="U1111">
            <v>0.86682392059521018</v>
          </cell>
          <cell r="V1111">
            <v>1036.222125</v>
          </cell>
          <cell r="W1111">
            <v>1381.6295</v>
          </cell>
          <cell r="X1111">
            <v>950.66249999999991</v>
          </cell>
          <cell r="Y1111">
            <v>1267.55</v>
          </cell>
        </row>
        <row r="1112">
          <cell r="B1112">
            <v>35837</v>
          </cell>
          <cell r="C1112" t="str">
            <v>NEW HD Square tube canvas 1/2 top with boot cover &amp; center walk way curtain - Black</v>
          </cell>
          <cell r="D1112" t="str">
            <v>HD Square tube canvas 1/2 top with boot cover &amp; center walk way curtain - Black</v>
          </cell>
          <cell r="E1112" t="str">
            <v>Arrow</v>
          </cell>
          <cell r="F1112">
            <v>0</v>
          </cell>
          <cell r="G1112">
            <v>0</v>
          </cell>
          <cell r="H1112">
            <v>0</v>
          </cell>
          <cell r="I1112">
            <v>2</v>
          </cell>
          <cell r="L1112">
            <v>2</v>
          </cell>
          <cell r="M1112" t="e">
            <v>#N/A</v>
          </cell>
          <cell r="P1112">
            <v>0</v>
          </cell>
          <cell r="Q1112" t="e">
            <v>#VALUE!</v>
          </cell>
          <cell r="R1112">
            <v>138</v>
          </cell>
          <cell r="S1112" t="str">
            <v/>
          </cell>
          <cell r="T1112" t="e">
            <v>#VALUE!</v>
          </cell>
          <cell r="U1112">
            <v>0.86682392059521018</v>
          </cell>
          <cell r="V1112">
            <v>1036.222125</v>
          </cell>
          <cell r="W1112">
            <v>1381.6295</v>
          </cell>
          <cell r="X1112">
            <v>950.66249999999991</v>
          </cell>
          <cell r="Y1112">
            <v>1267.55</v>
          </cell>
        </row>
        <row r="1113">
          <cell r="B1113">
            <v>29332</v>
          </cell>
          <cell r="C1113" t="str">
            <v>HD Square tube canvas 1/2 top with side curtains &amp; boot cover - Black</v>
          </cell>
          <cell r="D1113" t="str">
            <v>HD Square tube canvas 1/2 top with side curtains &amp; boot cover - Black  2175 XS</v>
          </cell>
          <cell r="F1113">
            <v>0</v>
          </cell>
          <cell r="G1113">
            <v>0</v>
          </cell>
          <cell r="H1113">
            <v>0</v>
          </cell>
          <cell r="I1113">
            <v>2</v>
          </cell>
          <cell r="L1113">
            <v>2</v>
          </cell>
          <cell r="M1113">
            <v>0</v>
          </cell>
          <cell r="P1113">
            <v>448</v>
          </cell>
          <cell r="Q1113">
            <v>5.3956834532374098E-2</v>
          </cell>
          <cell r="R1113">
            <v>586</v>
          </cell>
          <cell r="S1113">
            <v>556</v>
          </cell>
          <cell r="T1113">
            <v>30</v>
          </cell>
          <cell r="U1113">
            <v>0.43448418455647236</v>
          </cell>
          <cell r="V1113">
            <v>1036.222125</v>
          </cell>
          <cell r="W1113">
            <v>1381.6295</v>
          </cell>
          <cell r="X1113">
            <v>950.66249999999991</v>
          </cell>
          <cell r="Y1113">
            <v>1267.55</v>
          </cell>
        </row>
        <row r="1114">
          <cell r="B1114">
            <v>21216</v>
          </cell>
          <cell r="C1114" t="str">
            <v>HD Square tube canvas 1/2 top with boot cover &amp; center walk way curtain - Charcoal</v>
          </cell>
          <cell r="D1114" t="str">
            <v>HD Square tube canvas 1/2 top with storage boot &amp; walkthru curtain - Charcoal  2025 FL SPT</v>
          </cell>
          <cell r="F1114">
            <v>0</v>
          </cell>
          <cell r="G1114">
            <v>0</v>
          </cell>
          <cell r="H1114">
            <v>0</v>
          </cell>
          <cell r="I1114">
            <v>2</v>
          </cell>
          <cell r="L1114">
            <v>2</v>
          </cell>
          <cell r="M1114">
            <v>0</v>
          </cell>
          <cell r="P1114">
            <v>364</v>
          </cell>
          <cell r="Q1114">
            <v>5.4621848739495799E-2</v>
          </cell>
          <cell r="R1114">
            <v>502</v>
          </cell>
          <cell r="S1114">
            <v>476</v>
          </cell>
          <cell r="T1114">
            <v>26</v>
          </cell>
          <cell r="U1114">
            <v>0.51554788506373572</v>
          </cell>
          <cell r="V1114">
            <v>1036.222125</v>
          </cell>
          <cell r="W1114">
            <v>1381.6295</v>
          </cell>
          <cell r="X1114">
            <v>950.66249999999991</v>
          </cell>
          <cell r="Y1114">
            <v>1267.55</v>
          </cell>
        </row>
        <row r="1115">
          <cell r="B1115">
            <v>27318</v>
          </cell>
          <cell r="C1115" t="str">
            <v>HD Square tube canvas 1/2 top with boot cover &amp; center walk way curtain - Black</v>
          </cell>
          <cell r="D1115" t="str">
            <v>HD Square tube canvas 1/2 top with storage boot &amp; walkthru curtain - Black  2025 FL SPT</v>
          </cell>
          <cell r="F1115">
            <v>0</v>
          </cell>
          <cell r="G1115">
            <v>0</v>
          </cell>
          <cell r="H1115">
            <v>0</v>
          </cell>
          <cell r="I1115">
            <v>2</v>
          </cell>
          <cell r="L1115">
            <v>2</v>
          </cell>
          <cell r="M1115">
            <v>0</v>
          </cell>
          <cell r="P1115">
            <v>364</v>
          </cell>
          <cell r="Q1115">
            <v>5.4621848739495799E-2</v>
          </cell>
          <cell r="R1115">
            <v>502</v>
          </cell>
          <cell r="S1115">
            <v>476</v>
          </cell>
          <cell r="T1115">
            <v>26</v>
          </cell>
          <cell r="U1115">
            <v>0.51554788506373572</v>
          </cell>
          <cell r="V1115">
            <v>1036.222125</v>
          </cell>
          <cell r="W1115">
            <v>1381.6295</v>
          </cell>
          <cell r="X1115">
            <v>950.66249999999991</v>
          </cell>
          <cell r="Y1115">
            <v>1267.55</v>
          </cell>
        </row>
        <row r="1116">
          <cell r="B1116">
            <v>21947</v>
          </cell>
          <cell r="C1116" t="str">
            <v>HD Square tube canvas 1/2 top with boot cover &amp; center walk way curtain - Charcoal</v>
          </cell>
          <cell r="D1116" t="str">
            <v>HD Square tube canvas 1/2 top with storage boot &amp; walkthru curtain - Charcoal  2125 AC SPT</v>
          </cell>
          <cell r="F1116">
            <v>0</v>
          </cell>
          <cell r="G1116">
            <v>0</v>
          </cell>
          <cell r="H1116">
            <v>0</v>
          </cell>
          <cell r="I1116">
            <v>2</v>
          </cell>
          <cell r="L1116">
            <v>2</v>
          </cell>
          <cell r="M1116">
            <v>0</v>
          </cell>
          <cell r="P1116">
            <v>402</v>
          </cell>
          <cell r="Q1116">
            <v>5.46875E-2</v>
          </cell>
          <cell r="R1116">
            <v>540</v>
          </cell>
          <cell r="S1116">
            <v>512</v>
          </cell>
          <cell r="T1116">
            <v>28</v>
          </cell>
          <cell r="U1116">
            <v>0.47887621102473565</v>
          </cell>
          <cell r="V1116">
            <v>1036.222125</v>
          </cell>
          <cell r="W1116">
            <v>1381.6295</v>
          </cell>
          <cell r="X1116">
            <v>950.66249999999991</v>
          </cell>
          <cell r="Y1116">
            <v>1267.55</v>
          </cell>
        </row>
        <row r="1117">
          <cell r="B1117">
            <v>27328</v>
          </cell>
          <cell r="C1117" t="str">
            <v>HD Square tube canvas 1/2 top with boot cover &amp; center walk way curtain - Black</v>
          </cell>
          <cell r="D1117" t="str">
            <v>HD Square tube canvas 1/2 top with storage boot &amp; walkthru curtain - Black  2125 AC SPT</v>
          </cell>
          <cell r="F1117">
            <v>0</v>
          </cell>
          <cell r="G1117">
            <v>0</v>
          </cell>
          <cell r="H1117">
            <v>0</v>
          </cell>
          <cell r="I1117">
            <v>2</v>
          </cell>
          <cell r="L1117">
            <v>2</v>
          </cell>
          <cell r="M1117">
            <v>0</v>
          </cell>
          <cell r="P1117">
            <v>402</v>
          </cell>
          <cell r="Q1117">
            <v>5.46875E-2</v>
          </cell>
          <cell r="R1117">
            <v>540</v>
          </cell>
          <cell r="S1117">
            <v>512</v>
          </cell>
          <cell r="T1117">
            <v>28</v>
          </cell>
          <cell r="U1117">
            <v>0.47887621102473565</v>
          </cell>
          <cell r="V1117">
            <v>1036.222125</v>
          </cell>
          <cell r="W1117">
            <v>1381.6295</v>
          </cell>
          <cell r="X1117">
            <v>950.66249999999991</v>
          </cell>
          <cell r="Y1117">
            <v>1267.55</v>
          </cell>
        </row>
        <row r="1118">
          <cell r="B1118">
            <v>31138</v>
          </cell>
          <cell r="C1118" t="str">
            <v>Side Curtains - Charcoal</v>
          </cell>
          <cell r="D1118" t="str">
            <v>Side Curtains for 1/2 top - Charcoal  18 WR SPT</v>
          </cell>
          <cell r="F1118">
            <v>0</v>
          </cell>
          <cell r="G1118">
            <v>0</v>
          </cell>
          <cell r="H1118">
            <v>0</v>
          </cell>
          <cell r="I1118">
            <v>0.75</v>
          </cell>
          <cell r="L1118">
            <v>0.75</v>
          </cell>
          <cell r="M1118">
            <v>0</v>
          </cell>
          <cell r="P1118">
            <v>113</v>
          </cell>
          <cell r="Q1118">
            <v>5.7784911717495988E-2</v>
          </cell>
          <cell r="R1118">
            <v>164.75</v>
          </cell>
          <cell r="S1118">
            <v>155.75</v>
          </cell>
          <cell r="T1118">
            <v>9</v>
          </cell>
          <cell r="U1118">
            <v>0.45333228811130455</v>
          </cell>
          <cell r="V1118">
            <v>301.371375</v>
          </cell>
          <cell r="W1118">
            <v>401.82850000000002</v>
          </cell>
          <cell r="X1118">
            <v>276.48749999999995</v>
          </cell>
          <cell r="Y1118">
            <v>368.65</v>
          </cell>
        </row>
        <row r="1119">
          <cell r="B1119">
            <v>31139</v>
          </cell>
          <cell r="C1119" t="str">
            <v>Side Curtains - Black</v>
          </cell>
          <cell r="D1119" t="str">
            <v>Side Curtains for 1/2 top - Black  18 WR SPT</v>
          </cell>
          <cell r="F1119">
            <v>0</v>
          </cell>
          <cell r="G1119">
            <v>0</v>
          </cell>
          <cell r="H1119">
            <v>0</v>
          </cell>
          <cell r="I1119">
            <v>0.75</v>
          </cell>
          <cell r="L1119">
            <v>0.75</v>
          </cell>
          <cell r="M1119">
            <v>0</v>
          </cell>
          <cell r="P1119">
            <v>113</v>
          </cell>
          <cell r="Q1119">
            <v>5.7784911717495988E-2</v>
          </cell>
          <cell r="R1119">
            <v>164.75</v>
          </cell>
          <cell r="S1119">
            <v>155.75</v>
          </cell>
          <cell r="T1119">
            <v>9</v>
          </cell>
          <cell r="U1119">
            <v>0.45333228811130455</v>
          </cell>
          <cell r="V1119">
            <v>301.371375</v>
          </cell>
          <cell r="W1119">
            <v>401.82850000000002</v>
          </cell>
          <cell r="X1119">
            <v>276.48749999999995</v>
          </cell>
          <cell r="Y1119">
            <v>368.65</v>
          </cell>
        </row>
        <row r="1120">
          <cell r="B1120">
            <v>21463</v>
          </cell>
          <cell r="C1120" t="str">
            <v>Side Curtains - Charcoal</v>
          </cell>
          <cell r="D1120" t="str">
            <v>Side Curtains for 1/2 top - Charcoal  18-20 FL SPT</v>
          </cell>
          <cell r="F1120">
            <v>0</v>
          </cell>
          <cell r="G1120">
            <v>0</v>
          </cell>
          <cell r="H1120">
            <v>0</v>
          </cell>
          <cell r="I1120">
            <v>0.75</v>
          </cell>
          <cell r="L1120">
            <v>0.75</v>
          </cell>
          <cell r="M1120">
            <v>0</v>
          </cell>
          <cell r="P1120">
            <v>113</v>
          </cell>
          <cell r="Q1120">
            <v>5.7784911717495988E-2</v>
          </cell>
          <cell r="R1120">
            <v>164.75</v>
          </cell>
          <cell r="S1120">
            <v>155.75</v>
          </cell>
          <cell r="T1120">
            <v>9</v>
          </cell>
          <cell r="U1120">
            <v>0.45333228811130455</v>
          </cell>
          <cell r="V1120">
            <v>301.371375</v>
          </cell>
          <cell r="W1120">
            <v>401.82850000000002</v>
          </cell>
          <cell r="X1120">
            <v>276.48749999999995</v>
          </cell>
          <cell r="Y1120">
            <v>368.65</v>
          </cell>
        </row>
        <row r="1121">
          <cell r="B1121">
            <v>27319</v>
          </cell>
          <cell r="C1121" t="str">
            <v>Side Curtains - Black</v>
          </cell>
          <cell r="D1121" t="str">
            <v>Side Curtains for 1/2 top - Black  18-20 FL SPT</v>
          </cell>
          <cell r="F1121">
            <v>0</v>
          </cell>
          <cell r="G1121">
            <v>0</v>
          </cell>
          <cell r="H1121">
            <v>0</v>
          </cell>
          <cell r="I1121">
            <v>0.75</v>
          </cell>
          <cell r="L1121">
            <v>0.75</v>
          </cell>
          <cell r="M1121">
            <v>0</v>
          </cell>
          <cell r="P1121">
            <v>113</v>
          </cell>
          <cell r="Q1121">
            <v>5.7784911717495988E-2</v>
          </cell>
          <cell r="R1121">
            <v>164.75</v>
          </cell>
          <cell r="S1121">
            <v>155.75</v>
          </cell>
          <cell r="T1121">
            <v>9</v>
          </cell>
          <cell r="U1121">
            <v>0.45333228811130455</v>
          </cell>
          <cell r="V1121">
            <v>301.371375</v>
          </cell>
          <cell r="W1121">
            <v>401.82850000000002</v>
          </cell>
          <cell r="X1121">
            <v>276.48749999999995</v>
          </cell>
          <cell r="Y1121">
            <v>368.65</v>
          </cell>
        </row>
        <row r="1122">
          <cell r="B1122">
            <v>21948</v>
          </cell>
          <cell r="C1122" t="str">
            <v xml:space="preserve">Side Curtains – Charcoal  </v>
          </cell>
          <cell r="D1122" t="str">
            <v>Side Curtains for 1/2 top - Charcoal  2125 AC SPT</v>
          </cell>
          <cell r="F1122">
            <v>0</v>
          </cell>
          <cell r="G1122">
            <v>0</v>
          </cell>
          <cell r="H1122">
            <v>0</v>
          </cell>
          <cell r="I1122">
            <v>0.75</v>
          </cell>
          <cell r="L1122">
            <v>0.75</v>
          </cell>
          <cell r="M1122">
            <v>0</v>
          </cell>
          <cell r="P1122">
            <v>143</v>
          </cell>
          <cell r="Q1122">
            <v>5.4127198917456022E-2</v>
          </cell>
          <cell r="R1122">
            <v>194.75</v>
          </cell>
          <cell r="S1122">
            <v>184.75</v>
          </cell>
          <cell r="T1122">
            <v>10</v>
          </cell>
          <cell r="U1122">
            <v>0.40286677605166155</v>
          </cell>
          <cell r="V1122">
            <v>326.14162499999998</v>
          </cell>
          <cell r="W1122">
            <v>434.85550000000001</v>
          </cell>
          <cell r="X1122">
            <v>299.21249999999998</v>
          </cell>
          <cell r="Y1122">
            <v>398.95</v>
          </cell>
        </row>
        <row r="1123">
          <cell r="B1123">
            <v>27331</v>
          </cell>
          <cell r="C1123" t="str">
            <v>Side Curtains - Black</v>
          </cell>
          <cell r="D1123" t="str">
            <v>Side Curtains for 1/2 top - Black  2125 AC SPT</v>
          </cell>
          <cell r="F1123">
            <v>0</v>
          </cell>
          <cell r="G1123">
            <v>0</v>
          </cell>
          <cell r="H1123">
            <v>0</v>
          </cell>
          <cell r="I1123">
            <v>0.75</v>
          </cell>
          <cell r="L1123">
            <v>0.75</v>
          </cell>
          <cell r="M1123">
            <v>0</v>
          </cell>
          <cell r="P1123">
            <v>115</v>
          </cell>
          <cell r="Q1123">
            <v>5.7052297939778132E-2</v>
          </cell>
          <cell r="R1123">
            <v>166.75</v>
          </cell>
          <cell r="S1123">
            <v>157.75</v>
          </cell>
          <cell r="T1123">
            <v>9</v>
          </cell>
          <cell r="U1123">
            <v>0.48871904958467044</v>
          </cell>
          <cell r="V1123">
            <v>326.14162499999998</v>
          </cell>
          <cell r="W1123">
            <v>434.85550000000001</v>
          </cell>
          <cell r="X1123">
            <v>299.21249999999998</v>
          </cell>
          <cell r="Y1123">
            <v>398.95</v>
          </cell>
        </row>
        <row r="1124">
          <cell r="B1124">
            <v>21272</v>
          </cell>
          <cell r="C1124" t="str">
            <v>Drop Curtain w/ roll up center door - Charcoal</v>
          </cell>
          <cell r="D1124" t="str">
            <v>Drop Curtain w/ roll up center door - Charcoal, 18-20 FL SPT</v>
          </cell>
          <cell r="F1124">
            <v>0</v>
          </cell>
          <cell r="G1124">
            <v>0</v>
          </cell>
          <cell r="H1124">
            <v>0</v>
          </cell>
          <cell r="I1124">
            <v>0.5</v>
          </cell>
          <cell r="L1124">
            <v>0.5</v>
          </cell>
          <cell r="M1124">
            <v>0</v>
          </cell>
          <cell r="P1124">
            <v>168</v>
          </cell>
          <cell r="Q1124">
            <v>5.1948051948051951E-2</v>
          </cell>
          <cell r="R1124">
            <v>202.5</v>
          </cell>
          <cell r="S1124">
            <v>192.5</v>
          </cell>
          <cell r="T1124">
            <v>10</v>
          </cell>
          <cell r="U1124">
            <v>0.64196513403433031</v>
          </cell>
          <cell r="V1124">
            <v>565.58737500000007</v>
          </cell>
          <cell r="W1124">
            <v>754.11650000000009</v>
          </cell>
          <cell r="X1124">
            <v>518.88750000000005</v>
          </cell>
          <cell r="Y1124">
            <v>691.85</v>
          </cell>
        </row>
        <row r="1125">
          <cell r="B1125">
            <v>27320</v>
          </cell>
          <cell r="C1125" t="str">
            <v>Drop Curtain w/ roll up center door - Black</v>
          </cell>
          <cell r="D1125" t="str">
            <v>Drop Curtain w/ roll up center door - Black, 18-20 FL SPT</v>
          </cell>
          <cell r="F1125">
            <v>0</v>
          </cell>
          <cell r="G1125">
            <v>0</v>
          </cell>
          <cell r="H1125">
            <v>0</v>
          </cell>
          <cell r="I1125">
            <v>0.5</v>
          </cell>
          <cell r="L1125">
            <v>0.5</v>
          </cell>
          <cell r="M1125">
            <v>0</v>
          </cell>
          <cell r="P1125">
            <v>140</v>
          </cell>
          <cell r="Q1125">
            <v>1.1594202898550725E-2</v>
          </cell>
          <cell r="R1125">
            <v>174.5</v>
          </cell>
          <cell r="S1125">
            <v>172.5</v>
          </cell>
          <cell r="T1125">
            <v>2</v>
          </cell>
          <cell r="U1125">
            <v>0.69147118957526243</v>
          </cell>
          <cell r="V1125">
            <v>565.58737500000007</v>
          </cell>
          <cell r="W1125">
            <v>754.11650000000009</v>
          </cell>
          <cell r="X1125">
            <v>518.88750000000005</v>
          </cell>
          <cell r="Y1125">
            <v>691.85</v>
          </cell>
        </row>
        <row r="1126">
          <cell r="B1126">
            <v>21950</v>
          </cell>
          <cell r="C1126" t="str">
            <v>Drop Curtain w/ roll up center door - Charcoal</v>
          </cell>
          <cell r="D1126" t="str">
            <v>Drop Curtain w/ roll up center door - Charcoal, 2125 AC SPT</v>
          </cell>
          <cell r="F1126">
            <v>0</v>
          </cell>
          <cell r="G1126">
            <v>0</v>
          </cell>
          <cell r="H1126">
            <v>0</v>
          </cell>
          <cell r="I1126">
            <v>0.5</v>
          </cell>
          <cell r="L1126">
            <v>0.5</v>
          </cell>
          <cell r="M1126">
            <v>0</v>
          </cell>
          <cell r="P1126">
            <v>180</v>
          </cell>
          <cell r="Q1126">
            <v>5.4054054054054057E-2</v>
          </cell>
          <cell r="R1126">
            <v>214.5</v>
          </cell>
          <cell r="S1126">
            <v>203.5</v>
          </cell>
          <cell r="T1126">
            <v>11</v>
          </cell>
          <cell r="U1126">
            <v>0.62074825308821657</v>
          </cell>
          <cell r="V1126">
            <v>565.58737500000007</v>
          </cell>
          <cell r="W1126">
            <v>754.11650000000009</v>
          </cell>
          <cell r="X1126">
            <v>518.88750000000005</v>
          </cell>
          <cell r="Y1126">
            <v>691.85</v>
          </cell>
        </row>
        <row r="1127">
          <cell r="B1127">
            <v>27335</v>
          </cell>
          <cell r="C1127" t="str">
            <v>Drop Curtain w/ roll up center door - Black</v>
          </cell>
          <cell r="D1127" t="str">
            <v>Drop Curtain w/ roll up center door - Black, 2125 AC SPT</v>
          </cell>
          <cell r="F1127">
            <v>0</v>
          </cell>
          <cell r="G1127">
            <v>0</v>
          </cell>
          <cell r="H1127">
            <v>0</v>
          </cell>
          <cell r="I1127">
            <v>0.5</v>
          </cell>
          <cell r="L1127">
            <v>0.5</v>
          </cell>
          <cell r="M1127">
            <v>0</v>
          </cell>
          <cell r="P1127">
            <v>180</v>
          </cell>
          <cell r="Q1127">
            <v>5.4054054054054057E-2</v>
          </cell>
          <cell r="R1127">
            <v>214.5</v>
          </cell>
          <cell r="S1127">
            <v>203.5</v>
          </cell>
          <cell r="T1127">
            <v>11</v>
          </cell>
          <cell r="U1127">
            <v>0.62074825308821657</v>
          </cell>
          <cell r="V1127">
            <v>565.58737500000007</v>
          </cell>
          <cell r="W1127">
            <v>754.11650000000009</v>
          </cell>
          <cell r="X1127">
            <v>518.88750000000005</v>
          </cell>
          <cell r="Y1127">
            <v>691.85</v>
          </cell>
        </row>
        <row r="1128">
          <cell r="B1128">
            <v>32219</v>
          </cell>
          <cell r="C1128" t="str">
            <v>Drop Curtain w/ roll up center door - Charcoal</v>
          </cell>
          <cell r="D1128" t="str">
            <v>Drop Curtain w/ roll up center door - Charcoal, 16-18 FC, 1875 FC</v>
          </cell>
          <cell r="F1128">
            <v>0</v>
          </cell>
          <cell r="G1128">
            <v>0</v>
          </cell>
          <cell r="H1128">
            <v>0</v>
          </cell>
          <cell r="I1128">
            <v>0.5</v>
          </cell>
          <cell r="L1128">
            <v>0.5</v>
          </cell>
          <cell r="M1128">
            <v>0</v>
          </cell>
          <cell r="P1128">
            <v>170</v>
          </cell>
          <cell r="Q1128">
            <v>5.6847545219638244E-2</v>
          </cell>
          <cell r="R1128">
            <v>204.5</v>
          </cell>
          <cell r="S1128">
            <v>193.5</v>
          </cell>
          <cell r="T1128">
            <v>11</v>
          </cell>
          <cell r="U1128">
            <v>0.63842898720997798</v>
          </cell>
          <cell r="V1128">
            <v>565.58737500000007</v>
          </cell>
          <cell r="W1128">
            <v>754.11650000000009</v>
          </cell>
          <cell r="X1128">
            <v>518.88750000000005</v>
          </cell>
          <cell r="Y1128">
            <v>691.85</v>
          </cell>
        </row>
        <row r="1129">
          <cell r="B1129">
            <v>32220</v>
          </cell>
          <cell r="C1129" t="str">
            <v>Drop Curtain w/ roll up center door - Black</v>
          </cell>
          <cell r="D1129" t="str">
            <v>Drop Curtain w/ roll up center door - Black, 16-18 FC, 1875 FC</v>
          </cell>
          <cell r="F1129">
            <v>0</v>
          </cell>
          <cell r="G1129">
            <v>0</v>
          </cell>
          <cell r="H1129">
            <v>0</v>
          </cell>
          <cell r="I1129">
            <v>0.5</v>
          </cell>
          <cell r="L1129">
            <v>0.5</v>
          </cell>
          <cell r="M1129">
            <v>0</v>
          </cell>
          <cell r="P1129">
            <v>170</v>
          </cell>
          <cell r="Q1129">
            <v>5.6847545219638244E-2</v>
          </cell>
          <cell r="R1129">
            <v>204.5</v>
          </cell>
          <cell r="S1129">
            <v>193.5</v>
          </cell>
          <cell r="T1129">
            <v>11</v>
          </cell>
          <cell r="U1129">
            <v>0.63842898720997798</v>
          </cell>
          <cell r="V1129">
            <v>565.58737500000007</v>
          </cell>
          <cell r="W1129">
            <v>754.11650000000009</v>
          </cell>
          <cell r="X1129">
            <v>518.88750000000005</v>
          </cell>
          <cell r="Y1129">
            <v>691.85</v>
          </cell>
        </row>
        <row r="1130">
          <cell r="B1130">
            <v>30651</v>
          </cell>
          <cell r="C1130" t="str">
            <v>Drop Curtain w/ roll up center door - Charcoal</v>
          </cell>
          <cell r="D1130" t="str">
            <v>Drop Curtain w/ roll up center door - Charcoal, 2025 FC</v>
          </cell>
          <cell r="F1130">
            <v>0</v>
          </cell>
          <cell r="G1130">
            <v>0</v>
          </cell>
          <cell r="H1130">
            <v>0</v>
          </cell>
          <cell r="I1130">
            <v>0.5</v>
          </cell>
          <cell r="L1130">
            <v>0.5</v>
          </cell>
          <cell r="M1130">
            <v>0</v>
          </cell>
          <cell r="P1130">
            <v>181</v>
          </cell>
          <cell r="Q1130">
            <v>5.3789731051344741E-2</v>
          </cell>
          <cell r="R1130">
            <v>215.5</v>
          </cell>
          <cell r="S1130">
            <v>204.5</v>
          </cell>
          <cell r="T1130">
            <v>11</v>
          </cell>
          <cell r="U1130">
            <v>0.61898017967604035</v>
          </cell>
          <cell r="V1130">
            <v>565.58737500000007</v>
          </cell>
          <cell r="W1130">
            <v>754.11650000000009</v>
          </cell>
          <cell r="X1130">
            <v>518.88750000000005</v>
          </cell>
          <cell r="Y1130">
            <v>691.85</v>
          </cell>
        </row>
        <row r="1131">
          <cell r="B1131">
            <v>30652</v>
          </cell>
          <cell r="C1131" t="str">
            <v>Drop Curtain w/ roll up center door - Black</v>
          </cell>
          <cell r="D1131" t="str">
            <v>Drop Curtain w/ roll up center door - Black, 2025 FC</v>
          </cell>
          <cell r="F1131">
            <v>0</v>
          </cell>
          <cell r="G1131">
            <v>0</v>
          </cell>
          <cell r="H1131">
            <v>0</v>
          </cell>
          <cell r="I1131">
            <v>0.5</v>
          </cell>
          <cell r="L1131">
            <v>0.5</v>
          </cell>
          <cell r="M1131">
            <v>0</v>
          </cell>
          <cell r="P1131">
            <v>181</v>
          </cell>
          <cell r="Q1131">
            <v>5.3789731051344741E-2</v>
          </cell>
          <cell r="R1131">
            <v>215.5</v>
          </cell>
          <cell r="S1131">
            <v>204.5</v>
          </cell>
          <cell r="T1131">
            <v>11</v>
          </cell>
          <cell r="U1131">
            <v>0.61898017967604035</v>
          </cell>
          <cell r="V1131">
            <v>565.58737500000007</v>
          </cell>
          <cell r="W1131">
            <v>754.11650000000009</v>
          </cell>
          <cell r="X1131">
            <v>518.88750000000005</v>
          </cell>
          <cell r="Y1131">
            <v>691.85</v>
          </cell>
        </row>
        <row r="1132">
          <cell r="B1132">
            <v>31868</v>
          </cell>
          <cell r="C1132" t="str">
            <v>Drop Curtain w/ roll up center door - Charcoal</v>
          </cell>
          <cell r="D1132" t="str">
            <v>Drop Curtain w/ roll up center door - Charcoal, 2025 ESC</v>
          </cell>
          <cell r="F1132">
            <v>0</v>
          </cell>
          <cell r="G1132">
            <v>0</v>
          </cell>
          <cell r="H1132">
            <v>0</v>
          </cell>
          <cell r="I1132">
            <v>0.5</v>
          </cell>
          <cell r="L1132">
            <v>0.5</v>
          </cell>
          <cell r="M1132">
            <v>0</v>
          </cell>
          <cell r="P1132">
            <v>186</v>
          </cell>
          <cell r="Q1132">
            <v>5.2505966587112173E-2</v>
          </cell>
          <cell r="R1132">
            <v>220.5</v>
          </cell>
          <cell r="S1132">
            <v>209.5</v>
          </cell>
          <cell r="T1132">
            <v>11</v>
          </cell>
          <cell r="U1132">
            <v>0.61013981261515959</v>
          </cell>
          <cell r="V1132">
            <v>565.58737500000007</v>
          </cell>
          <cell r="W1132">
            <v>754.11650000000009</v>
          </cell>
          <cell r="X1132">
            <v>518.88750000000005</v>
          </cell>
          <cell r="Y1132">
            <v>691.85</v>
          </cell>
        </row>
        <row r="1133">
          <cell r="B1133">
            <v>31869</v>
          </cell>
          <cell r="C1133" t="str">
            <v>Drop Curtain w/ roll up center door - Black</v>
          </cell>
          <cell r="D1133" t="str">
            <v>Drop Curtain w/ roll up center door - Black, 2025 ESC</v>
          </cell>
          <cell r="F1133">
            <v>0</v>
          </cell>
          <cell r="G1133">
            <v>0</v>
          </cell>
          <cell r="H1133">
            <v>0</v>
          </cell>
          <cell r="I1133">
            <v>0.5</v>
          </cell>
          <cell r="L1133">
            <v>0.5</v>
          </cell>
          <cell r="M1133">
            <v>0</v>
          </cell>
          <cell r="P1133">
            <v>177</v>
          </cell>
          <cell r="Q1133">
            <v>9.5465393794749408E-3</v>
          </cell>
          <cell r="R1133">
            <v>211.5</v>
          </cell>
          <cell r="S1133">
            <v>209.5</v>
          </cell>
          <cell r="T1133">
            <v>2</v>
          </cell>
          <cell r="U1133">
            <v>0.62605247332474501</v>
          </cell>
          <cell r="V1133">
            <v>565.58737500000007</v>
          </cell>
          <cell r="W1133">
            <v>754.11650000000009</v>
          </cell>
          <cell r="X1133">
            <v>518.88750000000005</v>
          </cell>
          <cell r="Y1133">
            <v>691.85</v>
          </cell>
        </row>
        <row r="1134">
          <cell r="B1134">
            <v>32109</v>
          </cell>
          <cell r="C1134" t="str">
            <v>Drop Curtain w/ roll up center door - Charcoal</v>
          </cell>
          <cell r="D1134" t="str">
            <v>Drop Curtain w/ roll up center door - Charcoal, 2025 ESC HHT</v>
          </cell>
          <cell r="F1134">
            <v>0</v>
          </cell>
          <cell r="G1134">
            <v>0</v>
          </cell>
          <cell r="H1134">
            <v>0</v>
          </cell>
          <cell r="I1134">
            <v>0.5</v>
          </cell>
          <cell r="L1134">
            <v>0.5</v>
          </cell>
          <cell r="M1134">
            <v>0</v>
          </cell>
          <cell r="P1134">
            <v>185</v>
          </cell>
          <cell r="Q1134">
            <v>5.2757793764988008E-2</v>
          </cell>
          <cell r="R1134">
            <v>219.5</v>
          </cell>
          <cell r="S1134">
            <v>208.5</v>
          </cell>
          <cell r="T1134">
            <v>11</v>
          </cell>
          <cell r="U1134">
            <v>0.61190788602733581</v>
          </cell>
          <cell r="V1134">
            <v>565.58737500000007</v>
          </cell>
          <cell r="W1134">
            <v>754.11650000000009</v>
          </cell>
          <cell r="X1134">
            <v>518.88750000000005</v>
          </cell>
          <cell r="Y1134">
            <v>691.85</v>
          </cell>
        </row>
        <row r="1135">
          <cell r="B1135">
            <v>32110</v>
          </cell>
          <cell r="C1135" t="str">
            <v>Drop Curtain w/ roll up center door - Black</v>
          </cell>
          <cell r="D1135" t="str">
            <v>Drop Curtain w/ roll up center door - Black, 2025 ESC HHT</v>
          </cell>
          <cell r="F1135">
            <v>0</v>
          </cell>
          <cell r="G1135">
            <v>0</v>
          </cell>
          <cell r="H1135">
            <v>0</v>
          </cell>
          <cell r="I1135">
            <v>0.5</v>
          </cell>
          <cell r="L1135">
            <v>0.5</v>
          </cell>
          <cell r="M1135">
            <v>0</v>
          </cell>
          <cell r="P1135">
            <v>185</v>
          </cell>
          <cell r="Q1135">
            <v>5.2757793764988008E-2</v>
          </cell>
          <cell r="R1135">
            <v>219.5</v>
          </cell>
          <cell r="S1135">
            <v>208.5</v>
          </cell>
          <cell r="T1135">
            <v>11</v>
          </cell>
          <cell r="U1135">
            <v>0.61190788602733581</v>
          </cell>
          <cell r="V1135">
            <v>565.58737500000007</v>
          </cell>
          <cell r="W1135">
            <v>754.11650000000009</v>
          </cell>
          <cell r="X1135">
            <v>518.88750000000005</v>
          </cell>
          <cell r="Y1135">
            <v>691.85</v>
          </cell>
        </row>
        <row r="1136">
          <cell r="B1136">
            <v>32121</v>
          </cell>
          <cell r="C1136" t="str">
            <v>Drop Curtain w/ roll up center door - Charcoal</v>
          </cell>
          <cell r="D1136" t="str">
            <v>Drop Curtain w/ roll up center door - Charcoal, 2025 ESC HT</v>
          </cell>
          <cell r="F1136">
            <v>0</v>
          </cell>
          <cell r="G1136">
            <v>0</v>
          </cell>
          <cell r="H1136">
            <v>0</v>
          </cell>
          <cell r="I1136">
            <v>0.5</v>
          </cell>
          <cell r="L1136">
            <v>0.5</v>
          </cell>
          <cell r="M1136">
            <v>0</v>
          </cell>
          <cell r="P1136">
            <v>152</v>
          </cell>
          <cell r="Q1136">
            <v>5.6657223796033995E-2</v>
          </cell>
          <cell r="R1136">
            <v>186.5</v>
          </cell>
          <cell r="S1136">
            <v>176.5</v>
          </cell>
          <cell r="T1136">
            <v>10</v>
          </cell>
          <cell r="U1136">
            <v>0.67025430862914859</v>
          </cell>
          <cell r="V1136">
            <v>565.58737500000007</v>
          </cell>
          <cell r="W1136">
            <v>754.11650000000009</v>
          </cell>
          <cell r="X1136">
            <v>518.88750000000005</v>
          </cell>
          <cell r="Y1136">
            <v>691.85</v>
          </cell>
        </row>
        <row r="1137">
          <cell r="B1137">
            <v>32122</v>
          </cell>
          <cell r="C1137" t="str">
            <v>Drop Curtain w/ roll up center door - Black</v>
          </cell>
          <cell r="D1137" t="str">
            <v>Drop Curtain w/ roll up center door - Black, 2025 ESC HT</v>
          </cell>
          <cell r="F1137">
            <v>0</v>
          </cell>
          <cell r="G1137">
            <v>0</v>
          </cell>
          <cell r="H1137">
            <v>0</v>
          </cell>
          <cell r="I1137">
            <v>0.5</v>
          </cell>
          <cell r="L1137">
            <v>0.5</v>
          </cell>
          <cell r="M1137">
            <v>0</v>
          </cell>
          <cell r="P1137">
            <v>167</v>
          </cell>
          <cell r="Q1137">
            <v>5.2219321148825062E-2</v>
          </cell>
          <cell r="R1137">
            <v>201.5</v>
          </cell>
          <cell r="S1137">
            <v>191.5</v>
          </cell>
          <cell r="T1137">
            <v>10</v>
          </cell>
          <cell r="U1137">
            <v>0.64373320744650642</v>
          </cell>
          <cell r="V1137">
            <v>565.58737500000007</v>
          </cell>
          <cell r="W1137">
            <v>754.11650000000009</v>
          </cell>
          <cell r="X1137">
            <v>518.88750000000005</v>
          </cell>
          <cell r="Y1137">
            <v>691.85</v>
          </cell>
        </row>
        <row r="1138">
          <cell r="B1138">
            <v>30753</v>
          </cell>
          <cell r="C1138" t="str">
            <v>Drop Curtain w/ roll up center door - Charcoal</v>
          </cell>
          <cell r="D1138" t="str">
            <v>Drop Curtain w/ roll up center door - Charcoal, 2225 ESC HT</v>
          </cell>
          <cell r="F1138">
            <v>0</v>
          </cell>
          <cell r="G1138">
            <v>0</v>
          </cell>
          <cell r="H1138">
            <v>0</v>
          </cell>
          <cell r="I1138">
            <v>0.5</v>
          </cell>
          <cell r="L1138">
            <v>0.5</v>
          </cell>
          <cell r="M1138">
            <v>0</v>
          </cell>
          <cell r="P1138">
            <v>210</v>
          </cell>
          <cell r="Q1138">
            <v>5.1612903225806452E-2</v>
          </cell>
          <cell r="R1138">
            <v>244.5</v>
          </cell>
          <cell r="S1138">
            <v>232.5</v>
          </cell>
          <cell r="T1138">
            <v>12</v>
          </cell>
          <cell r="U1138">
            <v>0.6227753436244694</v>
          </cell>
          <cell r="V1138">
            <v>648.15487500000006</v>
          </cell>
          <cell r="W1138">
            <v>864.20650000000012</v>
          </cell>
          <cell r="X1138">
            <v>594.63750000000005</v>
          </cell>
          <cell r="Y1138">
            <v>792.85</v>
          </cell>
        </row>
        <row r="1139">
          <cell r="B1139">
            <v>30754</v>
          </cell>
          <cell r="C1139" t="str">
            <v>Drop Curtain w/ roll up center door - Black</v>
          </cell>
          <cell r="D1139" t="str">
            <v>Drop Curtain w/ roll up center door - Black, 2225 ESC HT</v>
          </cell>
          <cell r="F1139">
            <v>0</v>
          </cell>
          <cell r="G1139">
            <v>0</v>
          </cell>
          <cell r="H1139">
            <v>0</v>
          </cell>
          <cell r="I1139">
            <v>0.5</v>
          </cell>
          <cell r="L1139">
            <v>0.5</v>
          </cell>
          <cell r="M1139">
            <v>0</v>
          </cell>
          <cell r="P1139">
            <v>210</v>
          </cell>
          <cell r="Q1139">
            <v>5.1612903225806452E-2</v>
          </cell>
          <cell r="R1139">
            <v>244.5</v>
          </cell>
          <cell r="S1139">
            <v>232.5</v>
          </cell>
          <cell r="T1139">
            <v>12</v>
          </cell>
          <cell r="U1139">
            <v>0.6227753436244694</v>
          </cell>
          <cell r="V1139">
            <v>648.15487500000006</v>
          </cell>
          <cell r="W1139">
            <v>864.20650000000012</v>
          </cell>
          <cell r="X1139">
            <v>594.63750000000005</v>
          </cell>
          <cell r="Y1139">
            <v>792.85</v>
          </cell>
        </row>
        <row r="1140">
          <cell r="B1140">
            <v>30410</v>
          </cell>
          <cell r="C1140" t="str">
            <v>Drop Curtain w/ roll up center door - Charcoal</v>
          </cell>
          <cell r="D1140" t="str">
            <v>Drop Curtain w/ roll up center door - Charcoal, 2325 CXP</v>
          </cell>
          <cell r="F1140">
            <v>0</v>
          </cell>
          <cell r="G1140">
            <v>0</v>
          </cell>
          <cell r="H1140">
            <v>0</v>
          </cell>
          <cell r="I1140">
            <v>0.5</v>
          </cell>
          <cell r="L1140">
            <v>0.5</v>
          </cell>
          <cell r="M1140">
            <v>0</v>
          </cell>
          <cell r="P1140">
            <v>167</v>
          </cell>
          <cell r="Q1140">
            <v>5.2219321148825062E-2</v>
          </cell>
          <cell r="R1140">
            <v>201.5</v>
          </cell>
          <cell r="S1140">
            <v>191.5</v>
          </cell>
          <cell r="T1140">
            <v>10</v>
          </cell>
          <cell r="U1140">
            <v>0.68911751223039097</v>
          </cell>
          <cell r="V1140">
            <v>648.15487500000006</v>
          </cell>
          <cell r="W1140">
            <v>864.20650000000012</v>
          </cell>
          <cell r="X1140">
            <v>594.63750000000005</v>
          </cell>
          <cell r="Y1140">
            <v>792.85</v>
          </cell>
        </row>
        <row r="1141">
          <cell r="B1141">
            <v>30411</v>
          </cell>
          <cell r="C1141" t="str">
            <v>Drop Curtain w/ roll up center door - Black</v>
          </cell>
          <cell r="D1141" t="str">
            <v>Drop Curtain w/ roll up center door - Black, 2325 CXP</v>
          </cell>
          <cell r="F1141">
            <v>0</v>
          </cell>
          <cell r="G1141">
            <v>0</v>
          </cell>
          <cell r="H1141">
            <v>0</v>
          </cell>
          <cell r="I1141">
            <v>0.5</v>
          </cell>
          <cell r="L1141">
            <v>0.5</v>
          </cell>
          <cell r="M1141">
            <v>0</v>
          </cell>
          <cell r="P1141">
            <v>159</v>
          </cell>
          <cell r="Q1141">
            <v>1.0443864229765013E-2</v>
          </cell>
          <cell r="R1141">
            <v>193.5</v>
          </cell>
          <cell r="S1141">
            <v>191.5</v>
          </cell>
          <cell r="T1141">
            <v>2</v>
          </cell>
          <cell r="U1141">
            <v>0.70146024127335305</v>
          </cell>
          <cell r="V1141">
            <v>648.15487500000006</v>
          </cell>
          <cell r="W1141">
            <v>864.20650000000012</v>
          </cell>
          <cell r="X1141">
            <v>594.63750000000005</v>
          </cell>
          <cell r="Y1141">
            <v>792.85</v>
          </cell>
        </row>
        <row r="1142">
          <cell r="B1142">
            <v>21017</v>
          </cell>
          <cell r="C1142" t="str">
            <v>Drop Curtain w/ roll up center door - Charcoal</v>
          </cell>
          <cell r="D1142" t="str">
            <v>Drop Curtain w/ roll up center door - Charcoal, 1775 XD</v>
          </cell>
          <cell r="F1142">
            <v>0</v>
          </cell>
          <cell r="G1142">
            <v>0</v>
          </cell>
          <cell r="H1142">
            <v>0</v>
          </cell>
          <cell r="I1142">
            <v>0.5</v>
          </cell>
          <cell r="L1142">
            <v>0.5</v>
          </cell>
          <cell r="M1142">
            <v>0</v>
          </cell>
          <cell r="P1142">
            <v>171</v>
          </cell>
          <cell r="Q1142">
            <v>5.6555269922879174E-2</v>
          </cell>
          <cell r="R1142">
            <v>205.5</v>
          </cell>
          <cell r="S1142">
            <v>194.5</v>
          </cell>
          <cell r="T1142">
            <v>11</v>
          </cell>
          <cell r="U1142">
            <v>0.63666091379780188</v>
          </cell>
          <cell r="V1142">
            <v>565.58737500000007</v>
          </cell>
          <cell r="W1142">
            <v>754.11650000000009</v>
          </cell>
          <cell r="X1142">
            <v>518.88750000000005</v>
          </cell>
          <cell r="Y1142">
            <v>691.85</v>
          </cell>
        </row>
        <row r="1143">
          <cell r="B1143">
            <v>25184</v>
          </cell>
          <cell r="C1143" t="str">
            <v>Drop Curtain w/ roll up center door - Black</v>
          </cell>
          <cell r="D1143" t="str">
            <v>Drop Curtain w/ roll up center door - Black, 1775 XD</v>
          </cell>
          <cell r="F1143">
            <v>0</v>
          </cell>
          <cell r="G1143">
            <v>0</v>
          </cell>
          <cell r="H1143">
            <v>0</v>
          </cell>
          <cell r="I1143">
            <v>0.5</v>
          </cell>
          <cell r="L1143">
            <v>0.5</v>
          </cell>
          <cell r="M1143">
            <v>0</v>
          </cell>
          <cell r="P1143">
            <v>171</v>
          </cell>
          <cell r="Q1143">
            <v>5.6555269922879174E-2</v>
          </cell>
          <cell r="R1143">
            <v>205.5</v>
          </cell>
          <cell r="S1143">
            <v>194.5</v>
          </cell>
          <cell r="T1143">
            <v>11</v>
          </cell>
          <cell r="U1143">
            <v>0.63666091379780188</v>
          </cell>
          <cell r="V1143">
            <v>565.58737500000007</v>
          </cell>
          <cell r="W1143">
            <v>754.11650000000009</v>
          </cell>
          <cell r="X1143">
            <v>518.88750000000005</v>
          </cell>
          <cell r="Y1143">
            <v>691.85</v>
          </cell>
        </row>
        <row r="1144">
          <cell r="B1144">
            <v>25039</v>
          </cell>
          <cell r="C1144" t="str">
            <v>Drop Curtain w/ roll up center door - Charcoal</v>
          </cell>
          <cell r="D1144" t="str">
            <v>Drop Curtain w/ roll up center door - Charcoal, 18 XS</v>
          </cell>
          <cell r="F1144">
            <v>0</v>
          </cell>
          <cell r="G1144">
            <v>0</v>
          </cell>
          <cell r="H1144">
            <v>0</v>
          </cell>
          <cell r="I1144">
            <v>0.5</v>
          </cell>
          <cell r="L1144">
            <v>0.5</v>
          </cell>
          <cell r="M1144">
            <v>0</v>
          </cell>
          <cell r="P1144">
            <v>187</v>
          </cell>
          <cell r="Q1144">
            <v>5.2256532066508314E-2</v>
          </cell>
          <cell r="R1144">
            <v>221.5</v>
          </cell>
          <cell r="S1144">
            <v>210.5</v>
          </cell>
          <cell r="T1144">
            <v>11</v>
          </cell>
          <cell r="U1144">
            <v>0.60837173920298349</v>
          </cell>
          <cell r="V1144">
            <v>565.58737500000007</v>
          </cell>
          <cell r="W1144">
            <v>754.11650000000009</v>
          </cell>
          <cell r="X1144">
            <v>518.88750000000005</v>
          </cell>
          <cell r="Y1144">
            <v>691.85</v>
          </cell>
        </row>
        <row r="1145">
          <cell r="B1145">
            <v>25381</v>
          </cell>
          <cell r="C1145" t="str">
            <v>Drop Curtain w/ roll up center door - Black</v>
          </cell>
          <cell r="D1145" t="str">
            <v>Drop Curtain w/ roll up center door - Black, 18 XS</v>
          </cell>
          <cell r="F1145">
            <v>0</v>
          </cell>
          <cell r="G1145">
            <v>0</v>
          </cell>
          <cell r="H1145">
            <v>0</v>
          </cell>
          <cell r="I1145">
            <v>0.5</v>
          </cell>
          <cell r="L1145">
            <v>0.5</v>
          </cell>
          <cell r="M1145">
            <v>0</v>
          </cell>
          <cell r="P1145">
            <v>187</v>
          </cell>
          <cell r="Q1145">
            <v>5.2256532066508314E-2</v>
          </cell>
          <cell r="R1145">
            <v>221.5</v>
          </cell>
          <cell r="S1145">
            <v>210.5</v>
          </cell>
          <cell r="T1145">
            <v>11</v>
          </cell>
          <cell r="U1145">
            <v>0.60837173920298349</v>
          </cell>
          <cell r="V1145">
            <v>565.58737500000007</v>
          </cell>
          <cell r="W1145">
            <v>754.11650000000009</v>
          </cell>
          <cell r="X1145">
            <v>518.88750000000005</v>
          </cell>
          <cell r="Y1145">
            <v>691.85</v>
          </cell>
        </row>
        <row r="1146">
          <cell r="B1146">
            <v>34766</v>
          </cell>
          <cell r="C1146" t="str">
            <v>Drop Curtain w/ roll up center door - Charcoal</v>
          </cell>
          <cell r="D1146" t="str">
            <v>Drop Curtain w/ roll up center door - Charcoal</v>
          </cell>
          <cell r="E1146" t="str">
            <v>1975 FW</v>
          </cell>
          <cell r="F1146">
            <v>0</v>
          </cell>
          <cell r="G1146">
            <v>0</v>
          </cell>
          <cell r="H1146">
            <v>0</v>
          </cell>
          <cell r="I1146">
            <v>0.5</v>
          </cell>
          <cell r="L1146">
            <v>0.5</v>
          </cell>
          <cell r="M1146">
            <v>0</v>
          </cell>
          <cell r="P1146">
            <v>207</v>
          </cell>
          <cell r="Q1146">
            <v>5.2287581699346407E-2</v>
          </cell>
          <cell r="R1146">
            <v>241.5</v>
          </cell>
          <cell r="S1146">
            <v>229.5</v>
          </cell>
          <cell r="T1146">
            <v>12</v>
          </cell>
          <cell r="U1146">
            <v>0.57301027095946055</v>
          </cell>
          <cell r="V1146">
            <v>565.58737500000007</v>
          </cell>
          <cell r="W1146">
            <v>754.11650000000009</v>
          </cell>
          <cell r="X1146">
            <v>518.88750000000005</v>
          </cell>
          <cell r="Y1146">
            <v>691.85</v>
          </cell>
        </row>
        <row r="1147">
          <cell r="B1147">
            <v>34767</v>
          </cell>
          <cell r="C1147" t="str">
            <v>Drop Curtain w/ roll up center door - Black</v>
          </cell>
          <cell r="D1147" t="str">
            <v>Drop Curtain w/ roll up center door - Black</v>
          </cell>
          <cell r="E1147" t="str">
            <v>1975 FW</v>
          </cell>
          <cell r="F1147">
            <v>0</v>
          </cell>
          <cell r="G1147">
            <v>0</v>
          </cell>
          <cell r="H1147">
            <v>0</v>
          </cell>
          <cell r="I1147">
            <v>0.5</v>
          </cell>
          <cell r="L1147">
            <v>0.5</v>
          </cell>
          <cell r="M1147">
            <v>0</v>
          </cell>
          <cell r="P1147">
            <v>207</v>
          </cell>
          <cell r="Q1147">
            <v>5.2287581699346407E-2</v>
          </cell>
          <cell r="R1147">
            <v>241.5</v>
          </cell>
          <cell r="S1147">
            <v>229.5</v>
          </cell>
          <cell r="T1147">
            <v>12</v>
          </cell>
          <cell r="U1147">
            <v>0.57301027095946055</v>
          </cell>
          <cell r="V1147">
            <v>565.58737500000007</v>
          </cell>
          <cell r="W1147">
            <v>754.11650000000009</v>
          </cell>
          <cell r="X1147">
            <v>518.88750000000005</v>
          </cell>
          <cell r="Y1147">
            <v>691.85</v>
          </cell>
        </row>
        <row r="1148">
          <cell r="B1148">
            <v>29333</v>
          </cell>
          <cell r="C1148" t="str">
            <v>Drop Curtain w/ roll up center door - Charcoal</v>
          </cell>
          <cell r="D1148" t="str">
            <v>Drop Curtain w/ roll up center door - Charcoal, 21 XS</v>
          </cell>
          <cell r="F1148">
            <v>0</v>
          </cell>
          <cell r="G1148">
            <v>0</v>
          </cell>
          <cell r="H1148">
            <v>0</v>
          </cell>
          <cell r="I1148">
            <v>0.5</v>
          </cell>
          <cell r="L1148">
            <v>0.5</v>
          </cell>
          <cell r="M1148">
            <v>0</v>
          </cell>
          <cell r="P1148">
            <v>187</v>
          </cell>
          <cell r="Q1148">
            <v>5.2256532066508314E-2</v>
          </cell>
          <cell r="R1148">
            <v>221.5</v>
          </cell>
          <cell r="S1148">
            <v>210.5</v>
          </cell>
          <cell r="T1148">
            <v>11</v>
          </cell>
          <cell r="U1148">
            <v>0.60837173920298349</v>
          </cell>
          <cell r="V1148">
            <v>565.58737500000007</v>
          </cell>
          <cell r="W1148">
            <v>754.11650000000009</v>
          </cell>
          <cell r="X1148">
            <v>518.88750000000005</v>
          </cell>
          <cell r="Y1148">
            <v>691.85</v>
          </cell>
        </row>
        <row r="1149">
          <cell r="B1149">
            <v>29334</v>
          </cell>
          <cell r="C1149" t="str">
            <v>Drop Curtain w/ roll up center door - Black</v>
          </cell>
          <cell r="D1149" t="str">
            <v>Drop Curtain w/ roll up center door - Black, 21 XS</v>
          </cell>
          <cell r="F1149">
            <v>0</v>
          </cell>
          <cell r="G1149">
            <v>0</v>
          </cell>
          <cell r="H1149">
            <v>0</v>
          </cell>
          <cell r="I1149">
            <v>0.5</v>
          </cell>
          <cell r="L1149">
            <v>0.5</v>
          </cell>
          <cell r="M1149">
            <v>0</v>
          </cell>
          <cell r="P1149">
            <v>187</v>
          </cell>
          <cell r="Q1149">
            <v>5.2256532066508314E-2</v>
          </cell>
          <cell r="R1149">
            <v>221.5</v>
          </cell>
          <cell r="S1149">
            <v>210.5</v>
          </cell>
          <cell r="T1149">
            <v>11</v>
          </cell>
          <cell r="U1149">
            <v>0.60837173920298349</v>
          </cell>
          <cell r="V1149">
            <v>565.58737500000007</v>
          </cell>
          <cell r="W1149">
            <v>754.11650000000009</v>
          </cell>
          <cell r="X1149">
            <v>518.88750000000005</v>
          </cell>
          <cell r="Y1149">
            <v>691.85</v>
          </cell>
        </row>
        <row r="1150">
          <cell r="B1150">
            <v>31152</v>
          </cell>
          <cell r="C1150" t="str">
            <v>Cockpit Cover, Over Windshield - Charcoal</v>
          </cell>
          <cell r="D1150" t="str">
            <v>Cockpit Cover, over the windshield - Charcoal, 1825 WR SPT</v>
          </cell>
          <cell r="F1150">
            <v>0</v>
          </cell>
          <cell r="G1150">
            <v>0</v>
          </cell>
          <cell r="H1150">
            <v>0</v>
          </cell>
          <cell r="I1150">
            <v>2.5</v>
          </cell>
          <cell r="L1150">
            <v>2.5</v>
          </cell>
          <cell r="M1150">
            <v>0.5</v>
          </cell>
          <cell r="P1150">
            <v>311</v>
          </cell>
          <cell r="Q1150">
            <v>0.13497652582159625</v>
          </cell>
          <cell r="R1150">
            <v>483.5</v>
          </cell>
          <cell r="S1150">
            <v>426</v>
          </cell>
          <cell r="T1150">
            <v>57.5</v>
          </cell>
          <cell r="U1150">
            <v>0.51100603050422266</v>
          </cell>
          <cell r="V1150">
            <v>988.76475000000028</v>
          </cell>
          <cell r="W1150">
            <v>1318.3530000000003</v>
          </cell>
          <cell r="X1150">
            <v>867.33750000000009</v>
          </cell>
          <cell r="Y1150">
            <v>1156.45</v>
          </cell>
        </row>
        <row r="1151">
          <cell r="B1151">
            <v>31153</v>
          </cell>
          <cell r="C1151" t="str">
            <v>Cockpit Cover, Over Windshield - Black</v>
          </cell>
          <cell r="D1151" t="str">
            <v>Cockpit Cover, over the windshield - Black, 1825 WR SPT</v>
          </cell>
          <cell r="F1151">
            <v>0</v>
          </cell>
          <cell r="G1151">
            <v>0</v>
          </cell>
          <cell r="H1151">
            <v>0</v>
          </cell>
          <cell r="I1151">
            <v>2.5</v>
          </cell>
          <cell r="L1151">
            <v>2.5</v>
          </cell>
          <cell r="M1151">
            <v>0.5</v>
          </cell>
          <cell r="P1151">
            <v>311</v>
          </cell>
          <cell r="Q1151">
            <v>0.13497652582159625</v>
          </cell>
          <cell r="R1151">
            <v>483.5</v>
          </cell>
          <cell r="S1151">
            <v>426</v>
          </cell>
          <cell r="T1151">
            <v>57.5</v>
          </cell>
          <cell r="U1151">
            <v>0.51100603050422266</v>
          </cell>
          <cell r="V1151">
            <v>988.76475000000028</v>
          </cell>
          <cell r="W1151">
            <v>1318.3530000000003</v>
          </cell>
          <cell r="X1151">
            <v>867.33750000000009</v>
          </cell>
          <cell r="Y1151">
            <v>1156.45</v>
          </cell>
        </row>
        <row r="1152">
          <cell r="B1152">
            <v>32221</v>
          </cell>
          <cell r="C1152" t="str">
            <v>Cockpit Cover, over the windshield - Charcoal</v>
          </cell>
          <cell r="D1152" t="str">
            <v>Cockpit Cover, over the windshield - Charcoal, 1625 FC</v>
          </cell>
          <cell r="F1152">
            <v>0</v>
          </cell>
          <cell r="G1152">
            <v>0</v>
          </cell>
          <cell r="H1152">
            <v>0</v>
          </cell>
          <cell r="I1152">
            <v>2.5</v>
          </cell>
          <cell r="L1152">
            <v>2.5</v>
          </cell>
          <cell r="M1152">
            <v>0.5</v>
          </cell>
          <cell r="P1152">
            <v>311</v>
          </cell>
          <cell r="Q1152">
            <v>0.13497652582159625</v>
          </cell>
          <cell r="R1152">
            <v>483.5</v>
          </cell>
          <cell r="S1152">
            <v>426</v>
          </cell>
          <cell r="T1152">
            <v>57.5</v>
          </cell>
          <cell r="U1152">
            <v>0.51100603050422266</v>
          </cell>
          <cell r="V1152">
            <v>988.76475000000028</v>
          </cell>
          <cell r="W1152">
            <v>1318.3530000000003</v>
          </cell>
          <cell r="X1152">
            <v>867.33750000000009</v>
          </cell>
          <cell r="Y1152">
            <v>1156.45</v>
          </cell>
        </row>
        <row r="1153">
          <cell r="B1153">
            <v>32222</v>
          </cell>
          <cell r="C1153" t="str">
            <v>Cockpit Cover, over the windshield - Black</v>
          </cell>
          <cell r="D1153" t="str">
            <v>Cockpit Cover, over the windshield - Black, 1625 FC</v>
          </cell>
          <cell r="F1153">
            <v>0</v>
          </cell>
          <cell r="G1153">
            <v>0</v>
          </cell>
          <cell r="H1153">
            <v>0</v>
          </cell>
          <cell r="I1153">
            <v>2.5</v>
          </cell>
          <cell r="L1153">
            <v>2.5</v>
          </cell>
          <cell r="M1153">
            <v>0.5</v>
          </cell>
          <cell r="P1153">
            <v>311</v>
          </cell>
          <cell r="Q1153">
            <v>0.13497652582159625</v>
          </cell>
          <cell r="R1153">
            <v>483.5</v>
          </cell>
          <cell r="S1153">
            <v>426</v>
          </cell>
          <cell r="T1153">
            <v>57.5</v>
          </cell>
          <cell r="U1153">
            <v>0.51100603050422266</v>
          </cell>
          <cell r="V1153">
            <v>988.76475000000028</v>
          </cell>
          <cell r="W1153">
            <v>1318.3530000000003</v>
          </cell>
          <cell r="X1153">
            <v>867.33750000000009</v>
          </cell>
          <cell r="Y1153">
            <v>1156.45</v>
          </cell>
        </row>
        <row r="1154">
          <cell r="B1154">
            <v>32223</v>
          </cell>
          <cell r="C1154" t="str">
            <v>Cockpit Cover, over the windshield - Charcoal</v>
          </cell>
          <cell r="D1154" t="str">
            <v>Cockpit Cover, over the windshield - Charcoal, 1825 FC</v>
          </cell>
          <cell r="F1154">
            <v>0</v>
          </cell>
          <cell r="G1154">
            <v>0</v>
          </cell>
          <cell r="H1154">
            <v>0</v>
          </cell>
          <cell r="I1154">
            <v>2.5</v>
          </cell>
          <cell r="L1154">
            <v>2.5</v>
          </cell>
          <cell r="M1154">
            <v>0.5</v>
          </cell>
          <cell r="P1154">
            <v>349</v>
          </cell>
          <cell r="Q1154">
            <v>0.12878787878787878</v>
          </cell>
          <cell r="R1154">
            <v>521.5</v>
          </cell>
          <cell r="S1154">
            <v>462</v>
          </cell>
          <cell r="T1154">
            <v>59.5</v>
          </cell>
          <cell r="U1154">
            <v>0.47257423972689172</v>
          </cell>
          <cell r="V1154">
            <v>988.76475000000028</v>
          </cell>
          <cell r="W1154">
            <v>1318.3530000000003</v>
          </cell>
          <cell r="X1154">
            <v>867.33750000000009</v>
          </cell>
          <cell r="Y1154">
            <v>1156.45</v>
          </cell>
        </row>
        <row r="1155">
          <cell r="B1155">
            <v>32224</v>
          </cell>
          <cell r="C1155" t="str">
            <v>Cockpit Cover, over the windshield - Black</v>
          </cell>
          <cell r="D1155" t="str">
            <v>Cockpit Cover, over the windshield - Black, 1825 FC</v>
          </cell>
          <cell r="F1155">
            <v>0</v>
          </cell>
          <cell r="G1155">
            <v>0</v>
          </cell>
          <cell r="H1155">
            <v>0</v>
          </cell>
          <cell r="I1155">
            <v>2.5</v>
          </cell>
          <cell r="L1155">
            <v>2.5</v>
          </cell>
          <cell r="M1155">
            <v>0.5</v>
          </cell>
          <cell r="P1155">
            <v>367</v>
          </cell>
          <cell r="Q1155">
            <v>0.12630480167014613</v>
          </cell>
          <cell r="R1155">
            <v>539.5</v>
          </cell>
          <cell r="S1155">
            <v>479</v>
          </cell>
          <cell r="T1155">
            <v>60.5</v>
          </cell>
          <cell r="U1155">
            <v>0.45436970725341913</v>
          </cell>
          <cell r="V1155">
            <v>988.76475000000028</v>
          </cell>
          <cell r="W1155">
            <v>1318.3530000000003</v>
          </cell>
          <cell r="X1155">
            <v>867.33750000000009</v>
          </cell>
          <cell r="Y1155">
            <v>1156.45</v>
          </cell>
        </row>
        <row r="1156">
          <cell r="B1156">
            <v>30653</v>
          </cell>
          <cell r="C1156" t="str">
            <v>Cockpit Cover, over the windshield - Charcoal</v>
          </cell>
          <cell r="D1156" t="str">
            <v>Cockpit Cover, over the windshield - Charcoal, 2025 FC</v>
          </cell>
          <cell r="F1156">
            <v>0</v>
          </cell>
          <cell r="G1156">
            <v>0</v>
          </cell>
          <cell r="H1156">
            <v>0</v>
          </cell>
          <cell r="I1156">
            <v>2.5</v>
          </cell>
          <cell r="L1156">
            <v>2.5</v>
          </cell>
          <cell r="M1156">
            <v>0.5</v>
          </cell>
          <cell r="P1156">
            <v>382</v>
          </cell>
          <cell r="Q1156">
            <v>0.12474645030425964</v>
          </cell>
          <cell r="R1156">
            <v>554.5</v>
          </cell>
          <cell r="S1156">
            <v>493</v>
          </cell>
          <cell r="T1156">
            <v>61.5</v>
          </cell>
          <cell r="U1156">
            <v>0.4391992635255253</v>
          </cell>
          <cell r="V1156">
            <v>988.76475000000028</v>
          </cell>
          <cell r="W1156">
            <v>1318.3530000000003</v>
          </cell>
          <cell r="X1156">
            <v>867.33750000000009</v>
          </cell>
          <cell r="Y1156">
            <v>1156.45</v>
          </cell>
        </row>
        <row r="1157">
          <cell r="B1157">
            <v>30654</v>
          </cell>
          <cell r="C1157" t="str">
            <v>Cockpit Cover, over the windshield - Black</v>
          </cell>
          <cell r="D1157" t="str">
            <v>Cockpit Cover, over the windshield - Black, 2025 FC</v>
          </cell>
          <cell r="F1157">
            <v>0</v>
          </cell>
          <cell r="G1157">
            <v>0</v>
          </cell>
          <cell r="H1157">
            <v>0</v>
          </cell>
          <cell r="I1157">
            <v>2.5</v>
          </cell>
          <cell r="L1157">
            <v>2.5</v>
          </cell>
          <cell r="M1157">
            <v>0.5</v>
          </cell>
          <cell r="P1157">
            <v>382</v>
          </cell>
          <cell r="Q1157">
            <v>0.12474645030425964</v>
          </cell>
          <cell r="R1157">
            <v>554.5</v>
          </cell>
          <cell r="S1157">
            <v>493</v>
          </cell>
          <cell r="T1157">
            <v>61.5</v>
          </cell>
          <cell r="U1157">
            <v>0.4391992635255253</v>
          </cell>
          <cell r="V1157">
            <v>988.76475000000028</v>
          </cell>
          <cell r="W1157">
            <v>1318.3530000000003</v>
          </cell>
          <cell r="X1157">
            <v>867.33750000000009</v>
          </cell>
          <cell r="Y1157">
            <v>1156.45</v>
          </cell>
        </row>
        <row r="1158">
          <cell r="B1158">
            <v>31870</v>
          </cell>
          <cell r="C1158" t="str">
            <v>Cockpit Cover, over the windshield - Charcoal</v>
          </cell>
          <cell r="D1158" t="str">
            <v>Cockpit Cover, over the windshield - Charcoal, 2025 ESC</v>
          </cell>
          <cell r="F1158">
            <v>0</v>
          </cell>
          <cell r="G1158">
            <v>0</v>
          </cell>
          <cell r="H1158">
            <v>0</v>
          </cell>
          <cell r="I1158">
            <v>2.5</v>
          </cell>
          <cell r="L1158">
            <v>2.5</v>
          </cell>
          <cell r="M1158">
            <v>0.5</v>
          </cell>
          <cell r="P1158">
            <v>347</v>
          </cell>
          <cell r="Q1158">
            <v>8.9098532494758909E-2</v>
          </cell>
          <cell r="R1158">
            <v>519.5</v>
          </cell>
          <cell r="S1158">
            <v>477</v>
          </cell>
          <cell r="T1158">
            <v>42.5</v>
          </cell>
          <cell r="U1158">
            <v>0.47459696555727754</v>
          </cell>
          <cell r="V1158">
            <v>988.76475000000028</v>
          </cell>
          <cell r="W1158">
            <v>1318.3530000000003</v>
          </cell>
          <cell r="X1158">
            <v>867.33750000000009</v>
          </cell>
          <cell r="Y1158">
            <v>1156.45</v>
          </cell>
        </row>
        <row r="1159">
          <cell r="B1159">
            <v>31871</v>
          </cell>
          <cell r="C1159" t="str">
            <v>Cockpit Cover, over the windshield - Black</v>
          </cell>
          <cell r="D1159" t="str">
            <v>Cockpit Cover, over the windshield - Black, 2025 ESC</v>
          </cell>
          <cell r="F1159">
            <v>0</v>
          </cell>
          <cell r="G1159">
            <v>0</v>
          </cell>
          <cell r="H1159">
            <v>0</v>
          </cell>
          <cell r="I1159">
            <v>2.5</v>
          </cell>
          <cell r="L1159">
            <v>2.5</v>
          </cell>
          <cell r="M1159">
            <v>0.5</v>
          </cell>
          <cell r="P1159">
            <v>347</v>
          </cell>
          <cell r="Q1159">
            <v>8.9098532494758909E-2</v>
          </cell>
          <cell r="R1159">
            <v>519.5</v>
          </cell>
          <cell r="S1159">
            <v>477</v>
          </cell>
          <cell r="T1159">
            <v>42.5</v>
          </cell>
          <cell r="U1159">
            <v>0.47459696555727754</v>
          </cell>
          <cell r="V1159">
            <v>988.76475000000028</v>
          </cell>
          <cell r="W1159">
            <v>1318.3530000000003</v>
          </cell>
          <cell r="X1159">
            <v>867.33750000000009</v>
          </cell>
          <cell r="Y1159">
            <v>1156.45</v>
          </cell>
        </row>
        <row r="1160">
          <cell r="B1160">
            <v>34619</v>
          </cell>
          <cell r="C1160" t="str">
            <v>Cockpit Cover, over the windshield - Charcoal</v>
          </cell>
          <cell r="D1160" t="str">
            <v>Cockpit Cover, over the windshield - Charcoal, 2025 ESC</v>
          </cell>
          <cell r="F1160">
            <v>0</v>
          </cell>
          <cell r="G1160">
            <v>0</v>
          </cell>
          <cell r="H1160">
            <v>0</v>
          </cell>
          <cell r="I1160">
            <v>2.5</v>
          </cell>
          <cell r="L1160">
            <v>2.5</v>
          </cell>
          <cell r="M1160">
            <v>0.5</v>
          </cell>
          <cell r="P1160">
            <v>365</v>
          </cell>
          <cell r="Q1160">
            <v>0.12683438155136267</v>
          </cell>
          <cell r="R1160">
            <v>537.5</v>
          </cell>
          <cell r="S1160">
            <v>477</v>
          </cell>
          <cell r="T1160">
            <v>60.5</v>
          </cell>
          <cell r="U1160">
            <v>0.45639243308380495</v>
          </cell>
          <cell r="V1160">
            <v>988.76475000000028</v>
          </cell>
          <cell r="W1160">
            <v>1318.3530000000003</v>
          </cell>
          <cell r="X1160">
            <v>867.33750000000009</v>
          </cell>
          <cell r="Y1160">
            <v>1156.45</v>
          </cell>
        </row>
        <row r="1161">
          <cell r="B1161">
            <v>34620</v>
          </cell>
          <cell r="C1161" t="str">
            <v>Cockpit Cover, over the windshield - Black</v>
          </cell>
          <cell r="D1161" t="str">
            <v>Cockpit Cover, over the windshield - Black, 2025 ESC</v>
          </cell>
          <cell r="F1161">
            <v>0</v>
          </cell>
          <cell r="G1161">
            <v>0</v>
          </cell>
          <cell r="H1161">
            <v>0</v>
          </cell>
          <cell r="I1161">
            <v>2.5</v>
          </cell>
          <cell r="L1161">
            <v>2.5</v>
          </cell>
          <cell r="M1161">
            <v>0.5</v>
          </cell>
          <cell r="P1161">
            <v>365</v>
          </cell>
          <cell r="Q1161">
            <v>0.12683438155136267</v>
          </cell>
          <cell r="R1161">
            <v>537.5</v>
          </cell>
          <cell r="S1161">
            <v>477</v>
          </cell>
          <cell r="T1161">
            <v>60.5</v>
          </cell>
          <cell r="U1161">
            <v>0.45639243308380495</v>
          </cell>
          <cell r="V1161">
            <v>988.76475000000028</v>
          </cell>
          <cell r="W1161">
            <v>1318.3530000000003</v>
          </cell>
          <cell r="X1161">
            <v>867.33750000000009</v>
          </cell>
          <cell r="Y1161">
            <v>1156.45</v>
          </cell>
        </row>
        <row r="1162">
          <cell r="B1162">
            <v>29812</v>
          </cell>
          <cell r="C1162" t="str">
            <v>Cockpit Cover, over the windshield - Charcoal</v>
          </cell>
          <cell r="D1162" t="str">
            <v>Cockpit Cover, over the windshield - Charcoal, 1775 XD</v>
          </cell>
          <cell r="F1162">
            <v>0</v>
          </cell>
          <cell r="G1162">
            <v>0</v>
          </cell>
          <cell r="H1162">
            <v>0</v>
          </cell>
          <cell r="I1162">
            <v>2.5</v>
          </cell>
          <cell r="L1162">
            <v>2.5</v>
          </cell>
          <cell r="M1162">
            <v>0.5</v>
          </cell>
          <cell r="P1162">
            <v>349</v>
          </cell>
          <cell r="Q1162">
            <v>0.12878787878787878</v>
          </cell>
          <cell r="R1162">
            <v>521.5</v>
          </cell>
          <cell r="S1162">
            <v>462</v>
          </cell>
          <cell r="T1162">
            <v>59.5</v>
          </cell>
          <cell r="U1162">
            <v>0.47257423972689172</v>
          </cell>
          <cell r="V1162">
            <v>988.76475000000028</v>
          </cell>
          <cell r="W1162">
            <v>1318.3530000000003</v>
          </cell>
          <cell r="X1162">
            <v>867.33750000000009</v>
          </cell>
          <cell r="Y1162">
            <v>1156.45</v>
          </cell>
        </row>
        <row r="1163">
          <cell r="B1163">
            <v>32146</v>
          </cell>
          <cell r="C1163" t="str">
            <v>Cockpit Cover, over the windshield - Charcoal (Sunbed Version)</v>
          </cell>
          <cell r="D1163" t="str">
            <v>Cockpit Cover, over the windshield - Charcoal (Sunbed Version), 1775 XD</v>
          </cell>
          <cell r="F1163">
            <v>0</v>
          </cell>
          <cell r="G1163">
            <v>0</v>
          </cell>
          <cell r="H1163">
            <v>0</v>
          </cell>
          <cell r="I1163">
            <v>2.5</v>
          </cell>
          <cell r="L1163">
            <v>2.5</v>
          </cell>
          <cell r="M1163">
            <v>0.5</v>
          </cell>
          <cell r="P1163">
            <v>305</v>
          </cell>
          <cell r="Q1163">
            <v>9.7701149425287362E-2</v>
          </cell>
          <cell r="R1163">
            <v>477.5</v>
          </cell>
          <cell r="S1163">
            <v>435</v>
          </cell>
          <cell r="T1163">
            <v>42.5</v>
          </cell>
          <cell r="U1163">
            <v>0.51707420799538018</v>
          </cell>
          <cell r="V1163">
            <v>988.76475000000028</v>
          </cell>
          <cell r="W1163">
            <v>1318.3530000000003</v>
          </cell>
          <cell r="X1163">
            <v>867.33750000000009</v>
          </cell>
          <cell r="Y1163">
            <v>1156.45</v>
          </cell>
        </row>
        <row r="1164">
          <cell r="B1164">
            <v>29813</v>
          </cell>
          <cell r="C1164" t="str">
            <v>Cockpit Cover, over the windshield - Black</v>
          </cell>
          <cell r="D1164" t="str">
            <v>Cockpit Cover, over the windshield - Black, 1775 XD</v>
          </cell>
          <cell r="F1164">
            <v>0</v>
          </cell>
          <cell r="G1164">
            <v>0</v>
          </cell>
          <cell r="H1164">
            <v>0</v>
          </cell>
          <cell r="I1164">
            <v>2.5</v>
          </cell>
          <cell r="L1164">
            <v>2.5</v>
          </cell>
          <cell r="M1164">
            <v>0.5</v>
          </cell>
          <cell r="P1164">
            <v>349</v>
          </cell>
          <cell r="Q1164">
            <v>0.12878787878787878</v>
          </cell>
          <cell r="R1164">
            <v>521.5</v>
          </cell>
          <cell r="S1164">
            <v>462</v>
          </cell>
          <cell r="T1164">
            <v>59.5</v>
          </cell>
          <cell r="U1164">
            <v>0.47257423972689172</v>
          </cell>
          <cell r="V1164">
            <v>988.76475000000028</v>
          </cell>
          <cell r="W1164">
            <v>1318.3530000000003</v>
          </cell>
          <cell r="X1164">
            <v>867.33750000000009</v>
          </cell>
          <cell r="Y1164">
            <v>1156.45</v>
          </cell>
        </row>
        <row r="1165">
          <cell r="B1165">
            <v>32147</v>
          </cell>
          <cell r="C1165" t="str">
            <v>Cockpit Cover, over the windshield - Black (Sunbed Version)</v>
          </cell>
          <cell r="D1165" t="str">
            <v>Cockpit Cover, over the windshield - Black (Sunbed Version), 1775 XD</v>
          </cell>
          <cell r="F1165">
            <v>0</v>
          </cell>
          <cell r="G1165">
            <v>0</v>
          </cell>
          <cell r="H1165">
            <v>0</v>
          </cell>
          <cell r="I1165">
            <v>2.5</v>
          </cell>
          <cell r="L1165">
            <v>2.5</v>
          </cell>
          <cell r="M1165">
            <v>0.5</v>
          </cell>
          <cell r="P1165">
            <v>305</v>
          </cell>
          <cell r="Q1165">
            <v>9.7701149425287362E-2</v>
          </cell>
          <cell r="R1165">
            <v>477.5</v>
          </cell>
          <cell r="S1165">
            <v>435</v>
          </cell>
          <cell r="T1165">
            <v>42.5</v>
          </cell>
          <cell r="U1165">
            <v>0.51707420799538018</v>
          </cell>
          <cell r="V1165">
            <v>988.76475000000028</v>
          </cell>
          <cell r="W1165">
            <v>1318.3530000000003</v>
          </cell>
          <cell r="X1165">
            <v>867.33750000000009</v>
          </cell>
          <cell r="Y1165">
            <v>1156.45</v>
          </cell>
        </row>
        <row r="1166">
          <cell r="B1166">
            <v>32225</v>
          </cell>
          <cell r="C1166" t="str">
            <v>Cockpit Cover, over the windshield - Charcoal</v>
          </cell>
          <cell r="D1166" t="str">
            <v>Cockpit Cover, over the windshield - Charcoal, 1875 FC</v>
          </cell>
          <cell r="F1166">
            <v>0</v>
          </cell>
          <cell r="G1166">
            <v>0</v>
          </cell>
          <cell r="H1166">
            <v>0</v>
          </cell>
          <cell r="I1166">
            <v>2.5</v>
          </cell>
          <cell r="L1166">
            <v>2.5</v>
          </cell>
          <cell r="M1166">
            <v>0.5</v>
          </cell>
          <cell r="P1166">
            <v>325</v>
          </cell>
          <cell r="Q1166">
            <v>9.3406593406593408E-2</v>
          </cell>
          <cell r="R1166">
            <v>497.5</v>
          </cell>
          <cell r="S1166">
            <v>455</v>
          </cell>
          <cell r="T1166">
            <v>42.5</v>
          </cell>
          <cell r="U1166">
            <v>0.49684694969152182</v>
          </cell>
          <cell r="V1166">
            <v>988.76475000000028</v>
          </cell>
          <cell r="W1166">
            <v>1318.3530000000003</v>
          </cell>
          <cell r="X1166">
            <v>867.33750000000009</v>
          </cell>
          <cell r="Y1166">
            <v>1156.45</v>
          </cell>
        </row>
        <row r="1167">
          <cell r="B1167">
            <v>32148</v>
          </cell>
          <cell r="C1167" t="str">
            <v>Cockpit Cover, over the windshield - Charcoal (Sunbed Version)</v>
          </cell>
          <cell r="D1167" t="str">
            <v>Cockpit Cover, over the windshield - Charcoal (Sunbed Version), 1875 FC</v>
          </cell>
          <cell r="F1167">
            <v>0</v>
          </cell>
          <cell r="G1167">
            <v>0</v>
          </cell>
          <cell r="H1167">
            <v>0</v>
          </cell>
          <cell r="I1167">
            <v>2.5</v>
          </cell>
          <cell r="L1167">
            <v>2.5</v>
          </cell>
          <cell r="M1167">
            <v>0.5</v>
          </cell>
          <cell r="P1167">
            <v>318</v>
          </cell>
          <cell r="Q1167">
            <v>9.4866071428571425E-2</v>
          </cell>
          <cell r="R1167">
            <v>490.5</v>
          </cell>
          <cell r="S1167">
            <v>448</v>
          </cell>
          <cell r="T1167">
            <v>42.5</v>
          </cell>
          <cell r="U1167">
            <v>0.50392649009787227</v>
          </cell>
          <cell r="V1167">
            <v>988.76475000000028</v>
          </cell>
          <cell r="W1167">
            <v>1318.3530000000003</v>
          </cell>
          <cell r="X1167">
            <v>867.33750000000009</v>
          </cell>
          <cell r="Y1167">
            <v>1156.45</v>
          </cell>
        </row>
        <row r="1168">
          <cell r="B1168">
            <v>32226</v>
          </cell>
          <cell r="C1168" t="str">
            <v>Cockpit Cover, over the windshield - Black</v>
          </cell>
          <cell r="D1168" t="str">
            <v>Cockpit Cover, over the windshield - Black, 1875 FC</v>
          </cell>
          <cell r="F1168">
            <v>0</v>
          </cell>
          <cell r="G1168">
            <v>0</v>
          </cell>
          <cell r="H1168">
            <v>0</v>
          </cell>
          <cell r="I1168">
            <v>2.5</v>
          </cell>
          <cell r="L1168">
            <v>2.5</v>
          </cell>
          <cell r="M1168">
            <v>0.5</v>
          </cell>
          <cell r="P1168">
            <v>325</v>
          </cell>
          <cell r="Q1168">
            <v>9.3406593406593408E-2</v>
          </cell>
          <cell r="R1168">
            <v>497.5</v>
          </cell>
          <cell r="S1168">
            <v>455</v>
          </cell>
          <cell r="T1168">
            <v>42.5</v>
          </cell>
          <cell r="U1168">
            <v>0.49684694969152182</v>
          </cell>
          <cell r="V1168">
            <v>988.76475000000028</v>
          </cell>
          <cell r="W1168">
            <v>1318.3530000000003</v>
          </cell>
          <cell r="X1168">
            <v>867.33750000000009</v>
          </cell>
          <cell r="Y1168">
            <v>1156.45</v>
          </cell>
        </row>
        <row r="1169">
          <cell r="B1169">
            <v>32149</v>
          </cell>
          <cell r="C1169" t="str">
            <v>Cockpit Cover, over the windshield - Black (Sunbed Version)</v>
          </cell>
          <cell r="D1169" t="str">
            <v>Cockpit Cover, over the windshield - Black (Sunbed Version), 1875 FC</v>
          </cell>
          <cell r="F1169">
            <v>0</v>
          </cell>
          <cell r="G1169">
            <v>0</v>
          </cell>
          <cell r="H1169">
            <v>0</v>
          </cell>
          <cell r="I1169">
            <v>2.5</v>
          </cell>
          <cell r="L1169">
            <v>2.5</v>
          </cell>
          <cell r="M1169">
            <v>0.5</v>
          </cell>
          <cell r="P1169">
            <v>319</v>
          </cell>
          <cell r="Q1169">
            <v>9.4654788418708238E-2</v>
          </cell>
          <cell r="R1169">
            <v>491.5</v>
          </cell>
          <cell r="S1169">
            <v>449</v>
          </cell>
          <cell r="T1169">
            <v>42.5</v>
          </cell>
          <cell r="U1169">
            <v>0.50291512718267939</v>
          </cell>
          <cell r="V1169">
            <v>988.76475000000028</v>
          </cell>
          <cell r="W1169">
            <v>1318.3530000000003</v>
          </cell>
          <cell r="X1169">
            <v>867.33750000000009</v>
          </cell>
          <cell r="Y1169">
            <v>1156.45</v>
          </cell>
        </row>
        <row r="1170">
          <cell r="B1170">
            <v>29348</v>
          </cell>
          <cell r="C1170" t="str">
            <v>Cockpit Cover, over the windshield - Charcoal</v>
          </cell>
          <cell r="D1170" t="str">
            <v>Cockpit Cover, over the windshield - Charcoal, 1875 XS</v>
          </cell>
          <cell r="F1170">
            <v>0</v>
          </cell>
          <cell r="G1170">
            <v>0</v>
          </cell>
          <cell r="H1170">
            <v>0</v>
          </cell>
          <cell r="I1170">
            <v>2.5</v>
          </cell>
          <cell r="L1170">
            <v>2.5</v>
          </cell>
          <cell r="M1170">
            <v>0.5</v>
          </cell>
          <cell r="P1170">
            <v>371</v>
          </cell>
          <cell r="Q1170">
            <v>0.12525879917184266</v>
          </cell>
          <cell r="R1170">
            <v>543.5</v>
          </cell>
          <cell r="S1170">
            <v>483</v>
          </cell>
          <cell r="T1170">
            <v>60.5</v>
          </cell>
          <cell r="U1170">
            <v>0.45032425559264744</v>
          </cell>
          <cell r="V1170">
            <v>988.76475000000028</v>
          </cell>
          <cell r="W1170">
            <v>1318.3530000000003</v>
          </cell>
          <cell r="X1170">
            <v>867.33750000000009</v>
          </cell>
          <cell r="Y1170">
            <v>1156.45</v>
          </cell>
        </row>
        <row r="1171">
          <cell r="B1171">
            <v>29349</v>
          </cell>
          <cell r="C1171" t="str">
            <v>Cockpit Cover, over the windshield - Black</v>
          </cell>
          <cell r="D1171" t="str">
            <v>Cockpit Cover, over the windshield - Black, 1875 XS</v>
          </cell>
          <cell r="F1171">
            <v>0</v>
          </cell>
          <cell r="G1171">
            <v>0</v>
          </cell>
          <cell r="H1171">
            <v>0</v>
          </cell>
          <cell r="I1171">
            <v>2.5</v>
          </cell>
          <cell r="L1171">
            <v>2.5</v>
          </cell>
          <cell r="M1171">
            <v>0.5</v>
          </cell>
          <cell r="P1171">
            <v>371</v>
          </cell>
          <cell r="Q1171">
            <v>0.12525879917184266</v>
          </cell>
          <cell r="R1171">
            <v>543.5</v>
          </cell>
          <cell r="S1171">
            <v>483</v>
          </cell>
          <cell r="T1171">
            <v>60.5</v>
          </cell>
          <cell r="U1171">
            <v>0.45032425559264744</v>
          </cell>
          <cell r="V1171">
            <v>988.76475000000028</v>
          </cell>
          <cell r="W1171">
            <v>1318.3530000000003</v>
          </cell>
          <cell r="X1171">
            <v>867.33750000000009</v>
          </cell>
          <cell r="Y1171">
            <v>1156.45</v>
          </cell>
        </row>
        <row r="1172">
          <cell r="B1172">
            <v>34768</v>
          </cell>
          <cell r="C1172" t="str">
            <v>Cockpit Cover, over the windshield - Charcoal</v>
          </cell>
          <cell r="D1172" t="str">
            <v>Cockpit Cover, over the windshield - Charcoal</v>
          </cell>
          <cell r="E1172" t="str">
            <v>1975 FW</v>
          </cell>
          <cell r="F1172">
            <v>0</v>
          </cell>
          <cell r="G1172">
            <v>0</v>
          </cell>
          <cell r="H1172">
            <v>0</v>
          </cell>
          <cell r="I1172">
            <v>2.5</v>
          </cell>
          <cell r="L1172">
            <v>2.5</v>
          </cell>
          <cell r="M1172">
            <v>0.5</v>
          </cell>
          <cell r="P1172">
            <v>334</v>
          </cell>
          <cell r="Q1172">
            <v>9.1594827586206892E-2</v>
          </cell>
          <cell r="R1172">
            <v>506.5</v>
          </cell>
          <cell r="S1172">
            <v>464</v>
          </cell>
          <cell r="T1172">
            <v>42.5</v>
          </cell>
          <cell r="U1172">
            <v>0.4877446834547855</v>
          </cell>
          <cell r="V1172">
            <v>988.76475000000028</v>
          </cell>
          <cell r="W1172">
            <v>1318.3530000000003</v>
          </cell>
          <cell r="X1172">
            <v>867.33750000000009</v>
          </cell>
          <cell r="Y1172">
            <v>1156.45</v>
          </cell>
        </row>
        <row r="1173">
          <cell r="B1173">
            <v>34769</v>
          </cell>
          <cell r="C1173" t="str">
            <v>Cockpit Cover, over the windshield - Black</v>
          </cell>
          <cell r="D1173" t="str">
            <v>Cockpit Cover, over the windshield - Black</v>
          </cell>
          <cell r="E1173" t="str">
            <v>1975 FW</v>
          </cell>
          <cell r="F1173">
            <v>0</v>
          </cell>
          <cell r="G1173">
            <v>0</v>
          </cell>
          <cell r="H1173">
            <v>0</v>
          </cell>
          <cell r="I1173">
            <v>2.5</v>
          </cell>
          <cell r="L1173">
            <v>2.5</v>
          </cell>
          <cell r="M1173">
            <v>0.5</v>
          </cell>
          <cell r="P1173">
            <v>351</v>
          </cell>
          <cell r="Q1173">
            <v>0.12823275862068967</v>
          </cell>
          <cell r="R1173">
            <v>523.5</v>
          </cell>
          <cell r="S1173">
            <v>464</v>
          </cell>
          <cell r="T1173">
            <v>59.5</v>
          </cell>
          <cell r="U1173">
            <v>0.47055151389650585</v>
          </cell>
          <cell r="V1173">
            <v>988.76475000000028</v>
          </cell>
          <cell r="W1173">
            <v>1318.3530000000003</v>
          </cell>
          <cell r="X1173">
            <v>867.33750000000009</v>
          </cell>
          <cell r="Y1173">
            <v>1156.45</v>
          </cell>
        </row>
        <row r="1174">
          <cell r="B1174">
            <v>29335</v>
          </cell>
          <cell r="C1174" t="str">
            <v>Cockpit Cover, over the windshield (Console FWD) - Charcoal</v>
          </cell>
          <cell r="D1174" t="str">
            <v>Cockpit Cover, over the windshield (Console FWD) - Charcoal, 2175 XS</v>
          </cell>
          <cell r="F1174">
            <v>0</v>
          </cell>
          <cell r="G1174">
            <v>0</v>
          </cell>
          <cell r="H1174">
            <v>0</v>
          </cell>
          <cell r="I1174">
            <v>2.5</v>
          </cell>
          <cell r="L1174">
            <v>2.5</v>
          </cell>
          <cell r="M1174">
            <v>0.5</v>
          </cell>
          <cell r="P1174">
            <v>365</v>
          </cell>
          <cell r="Q1174">
            <v>0.12683438155136267</v>
          </cell>
          <cell r="R1174">
            <v>537.5</v>
          </cell>
          <cell r="S1174">
            <v>477</v>
          </cell>
          <cell r="T1174">
            <v>60.5</v>
          </cell>
          <cell r="U1174">
            <v>0.45639243308380495</v>
          </cell>
          <cell r="V1174">
            <v>988.76475000000028</v>
          </cell>
          <cell r="W1174">
            <v>1318.3530000000003</v>
          </cell>
          <cell r="X1174">
            <v>867.33750000000009</v>
          </cell>
          <cell r="Y1174">
            <v>1156.45</v>
          </cell>
        </row>
        <row r="1175">
          <cell r="B1175">
            <v>29336</v>
          </cell>
          <cell r="C1175" t="str">
            <v>Cockpit Cover, over the windshield (Console FWD) - Black</v>
          </cell>
          <cell r="D1175" t="str">
            <v>Cockpit Cover, over the windshield (Console FWD) - Black, 2175 XS</v>
          </cell>
          <cell r="F1175">
            <v>0</v>
          </cell>
          <cell r="G1175">
            <v>0</v>
          </cell>
          <cell r="H1175">
            <v>0</v>
          </cell>
          <cell r="I1175">
            <v>2.5</v>
          </cell>
          <cell r="L1175">
            <v>2.5</v>
          </cell>
          <cell r="M1175">
            <v>0.5</v>
          </cell>
          <cell r="P1175">
            <v>305</v>
          </cell>
          <cell r="Q1175">
            <v>9.7701149425287362E-2</v>
          </cell>
          <cell r="R1175">
            <v>477.5</v>
          </cell>
          <cell r="S1175">
            <v>435</v>
          </cell>
          <cell r="T1175">
            <v>42.5</v>
          </cell>
          <cell r="U1175">
            <v>0.51707420799538018</v>
          </cell>
          <cell r="V1175">
            <v>988.76475000000028</v>
          </cell>
          <cell r="W1175">
            <v>1318.3530000000003</v>
          </cell>
          <cell r="X1175">
            <v>867.33750000000009</v>
          </cell>
          <cell r="Y1175">
            <v>1156.45</v>
          </cell>
        </row>
        <row r="1176">
          <cell r="B1176">
            <v>35616</v>
          </cell>
          <cell r="D1176" t="str">
            <v>Cockpit Cover, over the windshield (Console FWD) - Charcoal, 2175 XS</v>
          </cell>
          <cell r="E1176" t="str">
            <v>2175 XS 2.3L</v>
          </cell>
          <cell r="F1176">
            <v>0</v>
          </cell>
          <cell r="G1176">
            <v>0</v>
          </cell>
          <cell r="H1176">
            <v>0</v>
          </cell>
          <cell r="I1176">
            <v>2.5</v>
          </cell>
          <cell r="L1176">
            <v>2.5</v>
          </cell>
          <cell r="M1176">
            <v>0.5</v>
          </cell>
          <cell r="P1176">
            <v>0</v>
          </cell>
          <cell r="Q1176">
            <v>0.32692307692307693</v>
          </cell>
          <cell r="R1176">
            <v>172.5</v>
          </cell>
          <cell r="S1176">
            <v>130</v>
          </cell>
          <cell r="T1176">
            <v>42.5</v>
          </cell>
          <cell r="U1176">
            <v>0.82553989712922116</v>
          </cell>
          <cell r="V1176">
            <v>988.76475000000028</v>
          </cell>
          <cell r="W1176">
            <v>1318.3530000000003</v>
          </cell>
          <cell r="X1176">
            <v>867.33750000000009</v>
          </cell>
          <cell r="Y1176">
            <v>1156.45</v>
          </cell>
        </row>
        <row r="1177">
          <cell r="B1177">
            <v>35617</v>
          </cell>
          <cell r="D1177" t="str">
            <v>Cockpit Cover, over the windshield (Console FWD) - Black, 2175 XS</v>
          </cell>
          <cell r="E1177" t="str">
            <v>2175 XS 2.3L</v>
          </cell>
          <cell r="F1177">
            <v>0</v>
          </cell>
          <cell r="G1177">
            <v>0</v>
          </cell>
          <cell r="H1177">
            <v>0</v>
          </cell>
          <cell r="I1177">
            <v>2.5</v>
          </cell>
          <cell r="L1177">
            <v>2.5</v>
          </cell>
          <cell r="M1177">
            <v>0.5</v>
          </cell>
          <cell r="P1177">
            <v>0</v>
          </cell>
          <cell r="Q1177">
            <v>0.32692307692307693</v>
          </cell>
          <cell r="R1177">
            <v>172.5</v>
          </cell>
          <cell r="S1177">
            <v>130</v>
          </cell>
          <cell r="T1177">
            <v>42.5</v>
          </cell>
          <cell r="U1177">
            <v>0.82553989712922116</v>
          </cell>
          <cell r="V1177">
            <v>988.76475000000028</v>
          </cell>
          <cell r="W1177">
            <v>1318.3530000000003</v>
          </cell>
          <cell r="X1177">
            <v>867.33750000000009</v>
          </cell>
          <cell r="Y1177">
            <v>1156.45</v>
          </cell>
        </row>
        <row r="1178">
          <cell r="B1178">
            <v>29337</v>
          </cell>
          <cell r="C1178" t="str">
            <v>Cockpit Cover, over the windshield (Console AFT) - Charcoal</v>
          </cell>
          <cell r="D1178" t="str">
            <v>Cockpit Cover, over the windshield (Console AFT) - Charcoal, 2175 XS</v>
          </cell>
          <cell r="F1178">
            <v>0</v>
          </cell>
          <cell r="G1178">
            <v>0</v>
          </cell>
          <cell r="H1178">
            <v>0</v>
          </cell>
          <cell r="I1178">
            <v>2.5</v>
          </cell>
          <cell r="L1178">
            <v>2.5</v>
          </cell>
          <cell r="M1178">
            <v>0.5</v>
          </cell>
          <cell r="P1178">
            <v>305</v>
          </cell>
          <cell r="Q1178">
            <v>9.7701149425287362E-2</v>
          </cell>
          <cell r="R1178">
            <v>477.5</v>
          </cell>
          <cell r="S1178">
            <v>435</v>
          </cell>
          <cell r="T1178">
            <v>42.5</v>
          </cell>
          <cell r="U1178">
            <v>0.51707420799538018</v>
          </cell>
          <cell r="V1178">
            <v>988.76475000000028</v>
          </cell>
          <cell r="W1178">
            <v>1318.3530000000003</v>
          </cell>
          <cell r="X1178">
            <v>867.33750000000009</v>
          </cell>
          <cell r="Y1178">
            <v>1156.45</v>
          </cell>
        </row>
        <row r="1179">
          <cell r="B1179">
            <v>29338</v>
          </cell>
          <cell r="C1179" t="str">
            <v>Cockpit Cover, over the windshield (Console AFT) - Black</v>
          </cell>
          <cell r="D1179" t="str">
            <v>Cockpit Cover, over the windshield (Console AFT) - Black, 2175 XS</v>
          </cell>
          <cell r="F1179">
            <v>0</v>
          </cell>
          <cell r="G1179">
            <v>0</v>
          </cell>
          <cell r="H1179">
            <v>0</v>
          </cell>
          <cell r="I1179">
            <v>2.5</v>
          </cell>
          <cell r="L1179">
            <v>2.5</v>
          </cell>
          <cell r="M1179">
            <v>0.5</v>
          </cell>
          <cell r="P1179">
            <v>305</v>
          </cell>
          <cell r="Q1179">
            <v>9.7701149425287362E-2</v>
          </cell>
          <cell r="R1179">
            <v>477.5</v>
          </cell>
          <cell r="S1179">
            <v>435</v>
          </cell>
          <cell r="T1179">
            <v>42.5</v>
          </cell>
          <cell r="U1179">
            <v>0.51707420799538018</v>
          </cell>
          <cell r="V1179">
            <v>988.76475000000028</v>
          </cell>
          <cell r="W1179">
            <v>1318.3530000000003</v>
          </cell>
          <cell r="X1179">
            <v>867.33750000000009</v>
          </cell>
          <cell r="Y1179">
            <v>1156.45</v>
          </cell>
        </row>
        <row r="1180">
          <cell r="B1180">
            <v>21656</v>
          </cell>
          <cell r="C1180" t="str">
            <v>Cockpit Cover, Over Windshield - Charcoal</v>
          </cell>
          <cell r="D1180" t="str">
            <v>Cockpit Cover, over the windshield - Charcoal, 1925 FL SPT</v>
          </cell>
          <cell r="F1180">
            <v>0</v>
          </cell>
          <cell r="G1180">
            <v>0</v>
          </cell>
          <cell r="H1180">
            <v>0</v>
          </cell>
          <cell r="I1180">
            <v>2.5</v>
          </cell>
          <cell r="L1180">
            <v>2.5</v>
          </cell>
          <cell r="M1180">
            <v>0.5</v>
          </cell>
          <cell r="P1180">
            <v>309</v>
          </cell>
          <cell r="Q1180">
            <v>0.13561320754716982</v>
          </cell>
          <cell r="R1180">
            <v>481.5</v>
          </cell>
          <cell r="S1180">
            <v>424</v>
          </cell>
          <cell r="T1180">
            <v>57.5</v>
          </cell>
          <cell r="U1180">
            <v>0.51302875633460854</v>
          </cell>
          <cell r="V1180">
            <v>988.76475000000028</v>
          </cell>
          <cell r="W1180">
            <v>1318.3530000000003</v>
          </cell>
          <cell r="X1180">
            <v>867.33750000000009</v>
          </cell>
          <cell r="Y1180">
            <v>1156.45</v>
          </cell>
        </row>
        <row r="1181">
          <cell r="B1181">
            <v>27324</v>
          </cell>
          <cell r="C1181" t="str">
            <v>Cockpit Cover, Over Windshield - Black</v>
          </cell>
          <cell r="D1181" t="str">
            <v>Cockpit Cover, over the windshield - Black, 1925 FL SPT</v>
          </cell>
          <cell r="F1181">
            <v>0</v>
          </cell>
          <cell r="G1181">
            <v>0</v>
          </cell>
          <cell r="H1181">
            <v>0</v>
          </cell>
          <cell r="I1181">
            <v>2.5</v>
          </cell>
          <cell r="L1181">
            <v>2.5</v>
          </cell>
          <cell r="M1181">
            <v>0.5</v>
          </cell>
          <cell r="P1181">
            <v>309</v>
          </cell>
          <cell r="Q1181">
            <v>0.13561320754716982</v>
          </cell>
          <cell r="R1181">
            <v>481.5</v>
          </cell>
          <cell r="S1181">
            <v>424</v>
          </cell>
          <cell r="T1181">
            <v>57.5</v>
          </cell>
          <cell r="U1181">
            <v>0.51302875633460854</v>
          </cell>
          <cell r="V1181">
            <v>988.76475000000028</v>
          </cell>
          <cell r="W1181">
            <v>1318.3530000000003</v>
          </cell>
          <cell r="X1181">
            <v>867.33750000000009</v>
          </cell>
          <cell r="Y1181">
            <v>1156.45</v>
          </cell>
        </row>
        <row r="1182">
          <cell r="B1182">
            <v>35663</v>
          </cell>
          <cell r="C1182" t="str">
            <v>NEW HD Square tube canvas 1/2 top with boot cover &amp; center walk way curtain - Charcoal</v>
          </cell>
          <cell r="D1182" t="str">
            <v>NEW HD Square tube canvas 1/2 top with boot cover &amp; center walk way curtain - Charcoal</v>
          </cell>
          <cell r="E1182" t="str">
            <v>Arrow</v>
          </cell>
          <cell r="F1182">
            <v>0</v>
          </cell>
          <cell r="G1182">
            <v>0</v>
          </cell>
          <cell r="H1182">
            <v>0</v>
          </cell>
          <cell r="I1182">
            <v>2</v>
          </cell>
          <cell r="L1182">
            <v>2</v>
          </cell>
          <cell r="M1182" t="e">
            <v>#N/A</v>
          </cell>
          <cell r="P1182">
            <v>0</v>
          </cell>
          <cell r="Q1182" t="e">
            <v>#VALUE!</v>
          </cell>
          <cell r="R1182">
            <v>138</v>
          </cell>
          <cell r="S1182" t="str">
            <v/>
          </cell>
          <cell r="T1182" t="e">
            <v>#VALUE!</v>
          </cell>
          <cell r="U1182" t="e">
            <v>#DIV/0!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35664</v>
          </cell>
          <cell r="C1183" t="str">
            <v>NEW HD Square tube canvas 1/2 top with boot cover &amp; center walk way curtain - Black</v>
          </cell>
          <cell r="D1183" t="str">
            <v>NEW HD Square tube canvas 1/2 top with boot cover &amp; center walk way curtain - Black</v>
          </cell>
          <cell r="E1183" t="str">
            <v>Arrow</v>
          </cell>
          <cell r="F1183">
            <v>0</v>
          </cell>
          <cell r="G1183">
            <v>0</v>
          </cell>
          <cell r="H1183">
            <v>0</v>
          </cell>
          <cell r="I1183">
            <v>2</v>
          </cell>
          <cell r="L1183">
            <v>2</v>
          </cell>
          <cell r="M1183" t="e">
            <v>#N/A</v>
          </cell>
          <cell r="P1183">
            <v>0</v>
          </cell>
          <cell r="Q1183" t="e">
            <v>#VALUE!</v>
          </cell>
          <cell r="R1183">
            <v>138</v>
          </cell>
          <cell r="S1183" t="str">
            <v/>
          </cell>
          <cell r="T1183" t="e">
            <v>#VALUE!</v>
          </cell>
          <cell r="U1183" t="e">
            <v>#DIV/0!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35836</v>
          </cell>
          <cell r="C1184" t="str">
            <v>NEW HD Square tube canvas 1/2 top with boot cover &amp; center walk way curtain - Charcoal</v>
          </cell>
          <cell r="D1184" t="str">
            <v>NEW HD Square tube canvas 1/2 top with boot cover &amp; center walk way curtain - Charcoal</v>
          </cell>
          <cell r="E1184" t="str">
            <v>Arrow</v>
          </cell>
          <cell r="F1184">
            <v>0</v>
          </cell>
          <cell r="G1184">
            <v>0</v>
          </cell>
          <cell r="H1184">
            <v>0</v>
          </cell>
          <cell r="I1184">
            <v>2</v>
          </cell>
          <cell r="L1184">
            <v>2</v>
          </cell>
          <cell r="M1184" t="e">
            <v>#N/A</v>
          </cell>
          <cell r="P1184">
            <v>0</v>
          </cell>
          <cell r="Q1184" t="e">
            <v>#VALUE!</v>
          </cell>
          <cell r="R1184">
            <v>138</v>
          </cell>
          <cell r="S1184" t="str">
            <v/>
          </cell>
          <cell r="T1184" t="e">
            <v>#VALUE!</v>
          </cell>
          <cell r="U1184" t="e">
            <v>#DIV/0!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35837</v>
          </cell>
          <cell r="C1185" t="str">
            <v>NEW HD Square tube canvas 1/2 top with boot cover &amp; center walk way curtain - Black</v>
          </cell>
          <cell r="D1185" t="str">
            <v>NEW HD Square tube canvas 1/2 top with boot cover &amp; center walk way curtain - Black</v>
          </cell>
          <cell r="E1185" t="str">
            <v>Arrow</v>
          </cell>
          <cell r="F1185">
            <v>0</v>
          </cell>
          <cell r="G1185">
            <v>0</v>
          </cell>
          <cell r="H1185">
            <v>0</v>
          </cell>
          <cell r="I1185">
            <v>2</v>
          </cell>
          <cell r="L1185">
            <v>2</v>
          </cell>
          <cell r="M1185" t="e">
            <v>#N/A</v>
          </cell>
          <cell r="P1185">
            <v>0</v>
          </cell>
          <cell r="Q1185" t="e">
            <v>#VALUE!</v>
          </cell>
          <cell r="R1185">
            <v>138</v>
          </cell>
          <cell r="S1185" t="str">
            <v/>
          </cell>
          <cell r="T1185" t="e">
            <v>#VALUE!</v>
          </cell>
          <cell r="U1185" t="e">
            <v>#DIV/0!</v>
          </cell>
          <cell r="V1185">
            <v>0</v>
          </cell>
          <cell r="W1185">
            <v>0</v>
          </cell>
          <cell r="X1185">
            <v>0</v>
          </cell>
        </row>
        <row r="1186">
          <cell r="B1186">
            <v>35665</v>
          </cell>
          <cell r="C1186" t="str">
            <v>NEW Side Curtains - Charcoal</v>
          </cell>
          <cell r="E1186" t="str">
            <v>Arrow</v>
          </cell>
          <cell r="F1186">
            <v>0</v>
          </cell>
          <cell r="G1186">
            <v>0</v>
          </cell>
          <cell r="H1186">
            <v>0</v>
          </cell>
          <cell r="I1186">
            <v>1</v>
          </cell>
          <cell r="L1186">
            <v>1</v>
          </cell>
          <cell r="M1186" t="e">
            <v>#N/A</v>
          </cell>
          <cell r="P1186">
            <v>0</v>
          </cell>
          <cell r="Q1186" t="e">
            <v>#VALUE!</v>
          </cell>
          <cell r="R1186">
            <v>69</v>
          </cell>
          <cell r="S1186" t="str">
            <v/>
          </cell>
          <cell r="T1186" t="e">
            <v>#VALUE!</v>
          </cell>
          <cell r="U1186" t="e">
            <v>#DIV/0!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35666</v>
          </cell>
          <cell r="C1187" t="str">
            <v>NEW Side Curtains - Black</v>
          </cell>
          <cell r="E1187" t="str">
            <v>Arrow</v>
          </cell>
          <cell r="F1187">
            <v>0</v>
          </cell>
          <cell r="G1187">
            <v>0</v>
          </cell>
          <cell r="H1187">
            <v>0</v>
          </cell>
          <cell r="I1187">
            <v>1</v>
          </cell>
          <cell r="L1187">
            <v>1</v>
          </cell>
          <cell r="M1187" t="e">
            <v>#N/A</v>
          </cell>
          <cell r="P1187">
            <v>0</v>
          </cell>
          <cell r="Q1187" t="e">
            <v>#VALUE!</v>
          </cell>
          <cell r="R1187">
            <v>69</v>
          </cell>
          <cell r="S1187" t="str">
            <v/>
          </cell>
          <cell r="T1187" t="e">
            <v>#VALUE!</v>
          </cell>
          <cell r="U1187" t="e">
            <v>#DIV/0!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35834</v>
          </cell>
          <cell r="C1188" t="str">
            <v xml:space="preserve">NEW Side Curtains – Charcoal  </v>
          </cell>
          <cell r="E1188" t="str">
            <v>Arrow</v>
          </cell>
          <cell r="F1188">
            <v>0</v>
          </cell>
          <cell r="G1188">
            <v>0</v>
          </cell>
          <cell r="H1188">
            <v>0</v>
          </cell>
          <cell r="I1188">
            <v>1</v>
          </cell>
          <cell r="L1188">
            <v>1</v>
          </cell>
          <cell r="M1188" t="e">
            <v>#N/A</v>
          </cell>
          <cell r="P1188">
            <v>136</v>
          </cell>
          <cell r="Q1188" t="e">
            <v>#VALUE!</v>
          </cell>
          <cell r="R1188">
            <v>205</v>
          </cell>
          <cell r="S1188" t="str">
            <v/>
          </cell>
          <cell r="T1188" t="e">
            <v>#VALUE!</v>
          </cell>
          <cell r="U1188" t="e">
            <v>#DIV/0!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35835</v>
          </cell>
          <cell r="C1189" t="str">
            <v>NEW Side Curtains – Black</v>
          </cell>
          <cell r="E1189" t="str">
            <v>Arrow</v>
          </cell>
          <cell r="F1189">
            <v>0</v>
          </cell>
          <cell r="G1189">
            <v>0</v>
          </cell>
          <cell r="H1189">
            <v>0</v>
          </cell>
          <cell r="I1189">
            <v>1</v>
          </cell>
          <cell r="L1189">
            <v>1</v>
          </cell>
          <cell r="M1189" t="e">
            <v>#N/A</v>
          </cell>
          <cell r="P1189">
            <v>136</v>
          </cell>
          <cell r="Q1189" t="e">
            <v>#VALUE!</v>
          </cell>
          <cell r="R1189">
            <v>205</v>
          </cell>
          <cell r="S1189" t="str">
            <v/>
          </cell>
          <cell r="T1189" t="e">
            <v>#VALUE!</v>
          </cell>
          <cell r="U1189" t="e">
            <v>#DIV/0!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35669</v>
          </cell>
          <cell r="C1190" t="str">
            <v>NEW Cockpit Cover, Over Windshield - Charcoal</v>
          </cell>
          <cell r="E1190" t="str">
            <v>Arrow</v>
          </cell>
          <cell r="F1190">
            <v>0</v>
          </cell>
          <cell r="G1190">
            <v>0</v>
          </cell>
          <cell r="H1190">
            <v>0</v>
          </cell>
          <cell r="I1190">
            <v>1</v>
          </cell>
          <cell r="L1190">
            <v>1</v>
          </cell>
          <cell r="M1190" t="e">
            <v>#N/A</v>
          </cell>
          <cell r="P1190">
            <v>0</v>
          </cell>
          <cell r="Q1190" t="e">
            <v>#VALUE!</v>
          </cell>
          <cell r="R1190">
            <v>69</v>
          </cell>
          <cell r="S1190" t="str">
            <v/>
          </cell>
          <cell r="T1190" t="e">
            <v>#VALUE!</v>
          </cell>
          <cell r="U1190" t="e">
            <v>#DIV/0!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35830</v>
          </cell>
          <cell r="C1191" t="str">
            <v>NEW Cockpit Cover, Over Windshield - Charcoal</v>
          </cell>
          <cell r="E1191" t="str">
            <v>Arrow</v>
          </cell>
          <cell r="F1191">
            <v>0</v>
          </cell>
          <cell r="G1191">
            <v>0</v>
          </cell>
          <cell r="H1191">
            <v>0</v>
          </cell>
          <cell r="I1191">
            <v>1</v>
          </cell>
          <cell r="L1191">
            <v>1</v>
          </cell>
          <cell r="M1191" t="e">
            <v>#N/A</v>
          </cell>
          <cell r="P1191">
            <v>0</v>
          </cell>
          <cell r="Q1191" t="e">
            <v>#VALUE!</v>
          </cell>
          <cell r="R1191">
            <v>69</v>
          </cell>
          <cell r="S1191" t="str">
            <v/>
          </cell>
          <cell r="T1191" t="e">
            <v>#VALUE!</v>
          </cell>
          <cell r="U1191" t="e">
            <v>#DIV/0!</v>
          </cell>
          <cell r="V1191">
            <v>0</v>
          </cell>
          <cell r="W1191">
            <v>0</v>
          </cell>
          <cell r="X1191">
            <v>0</v>
          </cell>
        </row>
        <row r="1192">
          <cell r="B1192">
            <v>35670</v>
          </cell>
          <cell r="C1192" t="str">
            <v>NEW Cockpit Cover, Over Windshield - Black</v>
          </cell>
          <cell r="E1192" t="str">
            <v>Arrow</v>
          </cell>
          <cell r="F1192">
            <v>0</v>
          </cell>
          <cell r="G1192">
            <v>0</v>
          </cell>
          <cell r="H1192">
            <v>0</v>
          </cell>
          <cell r="I1192">
            <v>1</v>
          </cell>
          <cell r="L1192">
            <v>1</v>
          </cell>
          <cell r="M1192" t="e">
            <v>#N/A</v>
          </cell>
          <cell r="P1192">
            <v>0</v>
          </cell>
          <cell r="Q1192" t="e">
            <v>#VALUE!</v>
          </cell>
          <cell r="R1192">
            <v>69</v>
          </cell>
          <cell r="S1192" t="str">
            <v/>
          </cell>
          <cell r="T1192" t="e">
            <v>#VALUE!</v>
          </cell>
          <cell r="U1192" t="e">
            <v>#DIV/0!</v>
          </cell>
          <cell r="V1192">
            <v>0</v>
          </cell>
          <cell r="W1192">
            <v>0</v>
          </cell>
          <cell r="X1192">
            <v>0</v>
          </cell>
        </row>
        <row r="1193">
          <cell r="B1193">
            <v>35831</v>
          </cell>
          <cell r="C1193" t="str">
            <v>NEW Cockpit Cover, Over Windshield - Black</v>
          </cell>
          <cell r="E1193" t="str">
            <v>Arrow</v>
          </cell>
          <cell r="F1193">
            <v>0</v>
          </cell>
          <cell r="G1193">
            <v>0</v>
          </cell>
          <cell r="H1193">
            <v>0</v>
          </cell>
          <cell r="I1193">
            <v>1</v>
          </cell>
          <cell r="L1193">
            <v>1</v>
          </cell>
          <cell r="M1193" t="e">
            <v>#N/A</v>
          </cell>
          <cell r="P1193">
            <v>0</v>
          </cell>
          <cell r="Q1193" t="e">
            <v>#VALUE!</v>
          </cell>
          <cell r="R1193">
            <v>69</v>
          </cell>
          <cell r="S1193" t="str">
            <v/>
          </cell>
          <cell r="T1193" t="e">
            <v>#VALUE!</v>
          </cell>
          <cell r="U1193" t="e">
            <v>#DIV/0!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25234</v>
          </cell>
          <cell r="C1194" t="str">
            <v>Cockpit Cover, Over Windshield - Charcoal</v>
          </cell>
          <cell r="D1194" t="str">
            <v>Cockpit Cover, over the windshield - Charcoal, 2025 FL SPT</v>
          </cell>
          <cell r="F1194">
            <v>0</v>
          </cell>
          <cell r="G1194">
            <v>0</v>
          </cell>
          <cell r="H1194">
            <v>0</v>
          </cell>
          <cell r="I1194">
            <v>2.5</v>
          </cell>
          <cell r="L1194">
            <v>2.5</v>
          </cell>
          <cell r="M1194">
            <v>0.5</v>
          </cell>
          <cell r="P1194">
            <v>431</v>
          </cell>
          <cell r="Q1194">
            <v>0.1175925925925926</v>
          </cell>
          <cell r="R1194">
            <v>603.5</v>
          </cell>
          <cell r="S1194">
            <v>540</v>
          </cell>
          <cell r="T1194">
            <v>63.5</v>
          </cell>
          <cell r="U1194">
            <v>0.38964248068107221</v>
          </cell>
          <cell r="V1194">
            <v>988.76475000000028</v>
          </cell>
          <cell r="W1194">
            <v>1318.3530000000003</v>
          </cell>
          <cell r="X1194">
            <v>867.33750000000009</v>
          </cell>
          <cell r="Y1194">
            <v>1156.45</v>
          </cell>
        </row>
        <row r="1195">
          <cell r="B1195">
            <v>27327</v>
          </cell>
          <cell r="C1195" t="str">
            <v>Cockpit Cover, Over Windshield - Black</v>
          </cell>
          <cell r="D1195" t="str">
            <v>Cockpit Cover, over the windshield - Black, 2025 FL SPT</v>
          </cell>
          <cell r="F1195">
            <v>0</v>
          </cell>
          <cell r="G1195">
            <v>0</v>
          </cell>
          <cell r="H1195">
            <v>0</v>
          </cell>
          <cell r="I1195">
            <v>2.5</v>
          </cell>
          <cell r="L1195">
            <v>2.5</v>
          </cell>
          <cell r="M1195">
            <v>0.5</v>
          </cell>
          <cell r="P1195">
            <v>431</v>
          </cell>
          <cell r="Q1195">
            <v>0.1175925925925926</v>
          </cell>
          <cell r="R1195">
            <v>603.5</v>
          </cell>
          <cell r="S1195">
            <v>540</v>
          </cell>
          <cell r="T1195">
            <v>63.5</v>
          </cell>
          <cell r="U1195">
            <v>0.38964248068107221</v>
          </cell>
          <cell r="V1195">
            <v>988.76475000000028</v>
          </cell>
          <cell r="W1195">
            <v>1318.3530000000003</v>
          </cell>
          <cell r="X1195">
            <v>867.33750000000009</v>
          </cell>
          <cell r="Y1195">
            <v>1156.45</v>
          </cell>
        </row>
        <row r="1196">
          <cell r="B1196">
            <v>25239</v>
          </cell>
          <cell r="C1196" t="str">
            <v>Cockpit Cover, Over Windshield - Charcoal</v>
          </cell>
          <cell r="D1196" t="str">
            <v>Cockpit Cover, over the windshield - Charcoal, 2025 FL SPT XP</v>
          </cell>
          <cell r="F1196">
            <v>0</v>
          </cell>
          <cell r="G1196">
            <v>0</v>
          </cell>
          <cell r="H1196">
            <v>0</v>
          </cell>
          <cell r="I1196">
            <v>2.5</v>
          </cell>
          <cell r="L1196">
            <v>2.5</v>
          </cell>
          <cell r="M1196">
            <v>0.5</v>
          </cell>
          <cell r="P1196">
            <v>359</v>
          </cell>
          <cell r="Q1196">
            <v>0.12845010615711253</v>
          </cell>
          <cell r="R1196">
            <v>531.5</v>
          </cell>
          <cell r="S1196">
            <v>471</v>
          </cell>
          <cell r="T1196">
            <v>60.5</v>
          </cell>
          <cell r="U1196">
            <v>0.46246061057496252</v>
          </cell>
          <cell r="V1196">
            <v>988.76475000000028</v>
          </cell>
          <cell r="W1196">
            <v>1318.3530000000003</v>
          </cell>
          <cell r="X1196">
            <v>867.33750000000009</v>
          </cell>
          <cell r="Y1196">
            <v>1156.45</v>
          </cell>
        </row>
        <row r="1197">
          <cell r="B1197">
            <v>27330</v>
          </cell>
          <cell r="C1197" t="str">
            <v>Cockpit Cover, Over Windshield - Black</v>
          </cell>
          <cell r="D1197" t="str">
            <v>Cockpit Cover, over the windshield - Black, 2025 FL SPT XP</v>
          </cell>
          <cell r="F1197">
            <v>0</v>
          </cell>
          <cell r="G1197">
            <v>0</v>
          </cell>
          <cell r="H1197">
            <v>0</v>
          </cell>
          <cell r="I1197">
            <v>2.5</v>
          </cell>
          <cell r="L1197">
            <v>2.5</v>
          </cell>
          <cell r="M1197">
            <v>0.5</v>
          </cell>
          <cell r="P1197">
            <v>359</v>
          </cell>
          <cell r="Q1197">
            <v>0.12845010615711253</v>
          </cell>
          <cell r="R1197">
            <v>531.5</v>
          </cell>
          <cell r="S1197">
            <v>471</v>
          </cell>
          <cell r="T1197">
            <v>60.5</v>
          </cell>
          <cell r="U1197">
            <v>0.46246061057496252</v>
          </cell>
          <cell r="V1197">
            <v>988.76475000000028</v>
          </cell>
          <cell r="W1197">
            <v>1318.3530000000003</v>
          </cell>
          <cell r="X1197">
            <v>867.33750000000009</v>
          </cell>
          <cell r="Y1197">
            <v>1156.45</v>
          </cell>
        </row>
        <row r="1198">
          <cell r="B1198">
            <v>25244</v>
          </cell>
          <cell r="C1198" t="str">
            <v>Cockpit Cover, Over Windshield - Charcoal</v>
          </cell>
          <cell r="D1198" t="str">
            <v>Cockpit Cover, over the windshield - Charcoal, 2125 AC SPT</v>
          </cell>
          <cell r="F1198">
            <v>0</v>
          </cell>
          <cell r="G1198">
            <v>0</v>
          </cell>
          <cell r="H1198">
            <v>0</v>
          </cell>
          <cell r="I1198">
            <v>4</v>
          </cell>
          <cell r="L1198">
            <v>4</v>
          </cell>
          <cell r="M1198">
            <v>2</v>
          </cell>
          <cell r="P1198">
            <v>363</v>
          </cell>
          <cell r="Q1198">
            <v>0.34526315789473683</v>
          </cell>
          <cell r="R1198">
            <v>639</v>
          </cell>
          <cell r="S1198">
            <v>475</v>
          </cell>
          <cell r="T1198">
            <v>164</v>
          </cell>
          <cell r="U1198">
            <v>0.35373909719172347</v>
          </cell>
          <cell r="V1198">
            <v>988.76475000000028</v>
          </cell>
          <cell r="W1198">
            <v>1318.3530000000003</v>
          </cell>
          <cell r="X1198">
            <v>867.33750000000009</v>
          </cell>
          <cell r="Y1198">
            <v>1156.45</v>
          </cell>
        </row>
        <row r="1199">
          <cell r="B1199">
            <v>27338</v>
          </cell>
          <cell r="C1199" t="str">
            <v>Cockpit Cover, Over Windshield - Black</v>
          </cell>
          <cell r="D1199" t="str">
            <v>Cockpit Cover, over the windshield - Black, 2125 AC SPT</v>
          </cell>
          <cell r="F1199">
            <v>0</v>
          </cell>
          <cell r="G1199">
            <v>0</v>
          </cell>
          <cell r="H1199">
            <v>0</v>
          </cell>
          <cell r="I1199">
            <v>4</v>
          </cell>
          <cell r="L1199">
            <v>4</v>
          </cell>
          <cell r="M1199">
            <v>2</v>
          </cell>
          <cell r="P1199">
            <v>363</v>
          </cell>
          <cell r="Q1199">
            <v>0.34526315789473683</v>
          </cell>
          <cell r="R1199">
            <v>639</v>
          </cell>
          <cell r="S1199">
            <v>475</v>
          </cell>
          <cell r="T1199">
            <v>164</v>
          </cell>
          <cell r="U1199">
            <v>0.35373909719172347</v>
          </cell>
          <cell r="V1199">
            <v>988.76475000000028</v>
          </cell>
          <cell r="W1199">
            <v>1318.3530000000003</v>
          </cell>
          <cell r="X1199">
            <v>867.33750000000009</v>
          </cell>
          <cell r="Y1199">
            <v>1156.45</v>
          </cell>
        </row>
        <row r="1200">
          <cell r="B1200">
            <v>31154</v>
          </cell>
          <cell r="C1200" t="str">
            <v>Bow Cover - Charcoal</v>
          </cell>
          <cell r="D1200" t="str">
            <v>Bow Cover - Charcoal, 1825 WR SPT</v>
          </cell>
          <cell r="F1200">
            <v>0</v>
          </cell>
          <cell r="G1200">
            <v>0</v>
          </cell>
          <cell r="H1200">
            <v>0</v>
          </cell>
          <cell r="I1200">
            <v>1</v>
          </cell>
          <cell r="L1200">
            <v>1</v>
          </cell>
          <cell r="M1200">
            <v>0.25</v>
          </cell>
          <cell r="P1200">
            <v>141</v>
          </cell>
          <cell r="Q1200">
            <v>0.1491108071135431</v>
          </cell>
          <cell r="R1200">
            <v>210</v>
          </cell>
          <cell r="S1200">
            <v>182.75</v>
          </cell>
          <cell r="T1200">
            <v>27.25</v>
          </cell>
          <cell r="U1200">
            <v>0.47702749901475722</v>
          </cell>
          <cell r="V1200">
            <v>401.55075000000005</v>
          </cell>
          <cell r="W1200">
            <v>535.40100000000007</v>
          </cell>
          <cell r="X1200">
            <v>352.23749999999995</v>
          </cell>
          <cell r="Y1200">
            <v>469.65</v>
          </cell>
        </row>
        <row r="1201">
          <cell r="B1201">
            <v>31155</v>
          </cell>
          <cell r="C1201" t="str">
            <v>Bow Cover - Black</v>
          </cell>
          <cell r="D1201" t="str">
            <v>Bow Cover - Black, 1825 WR SPT</v>
          </cell>
          <cell r="F1201">
            <v>0</v>
          </cell>
          <cell r="G1201">
            <v>0</v>
          </cell>
          <cell r="H1201">
            <v>0</v>
          </cell>
          <cell r="I1201">
            <v>1</v>
          </cell>
          <cell r="L1201">
            <v>1</v>
          </cell>
          <cell r="M1201">
            <v>0.25</v>
          </cell>
          <cell r="P1201">
            <v>141</v>
          </cell>
          <cell r="Q1201">
            <v>0.1491108071135431</v>
          </cell>
          <cell r="R1201">
            <v>210</v>
          </cell>
          <cell r="S1201">
            <v>182.75</v>
          </cell>
          <cell r="T1201">
            <v>27.25</v>
          </cell>
          <cell r="U1201">
            <v>0.47702749901475722</v>
          </cell>
          <cell r="V1201">
            <v>401.55075000000005</v>
          </cell>
          <cell r="W1201">
            <v>535.40100000000007</v>
          </cell>
          <cell r="X1201">
            <v>352.23749999999995</v>
          </cell>
          <cell r="Y1201">
            <v>469.65</v>
          </cell>
        </row>
        <row r="1202">
          <cell r="B1202">
            <v>27307</v>
          </cell>
          <cell r="C1202" t="str">
            <v>Bow Cover - Charcoal</v>
          </cell>
          <cell r="D1202" t="str">
            <v>Bow Cover - Charcoal, 1925 FL SPT</v>
          </cell>
          <cell r="F1202">
            <v>0</v>
          </cell>
          <cell r="G1202">
            <v>0</v>
          </cell>
          <cell r="H1202">
            <v>0</v>
          </cell>
          <cell r="I1202">
            <v>1</v>
          </cell>
          <cell r="L1202">
            <v>1</v>
          </cell>
          <cell r="M1202">
            <v>0.25</v>
          </cell>
          <cell r="P1202">
            <v>145</v>
          </cell>
          <cell r="Q1202">
            <v>0.1459170013386881</v>
          </cell>
          <cell r="R1202">
            <v>214</v>
          </cell>
          <cell r="S1202">
            <v>186.75</v>
          </cell>
          <cell r="T1202">
            <v>27.25</v>
          </cell>
          <cell r="U1202">
            <v>0.46706611804360976</v>
          </cell>
          <cell r="V1202">
            <v>401.55075000000005</v>
          </cell>
          <cell r="W1202">
            <v>535.40100000000007</v>
          </cell>
          <cell r="X1202">
            <v>352.23749999999995</v>
          </cell>
          <cell r="Y1202">
            <v>469.65</v>
          </cell>
        </row>
        <row r="1203">
          <cell r="B1203">
            <v>27325</v>
          </cell>
          <cell r="C1203" t="str">
            <v>Bow Cover - Black</v>
          </cell>
          <cell r="D1203" t="str">
            <v>Bow Cover - Black, 1925 FL SPT</v>
          </cell>
          <cell r="F1203">
            <v>0</v>
          </cell>
          <cell r="G1203">
            <v>0</v>
          </cell>
          <cell r="H1203">
            <v>0</v>
          </cell>
          <cell r="I1203">
            <v>1</v>
          </cell>
          <cell r="L1203">
            <v>1</v>
          </cell>
          <cell r="M1203">
            <v>0.25</v>
          </cell>
          <cell r="P1203">
            <v>145</v>
          </cell>
          <cell r="Q1203">
            <v>0.1459170013386881</v>
          </cell>
          <cell r="R1203">
            <v>214</v>
          </cell>
          <cell r="S1203">
            <v>186.75</v>
          </cell>
          <cell r="T1203">
            <v>27.25</v>
          </cell>
          <cell r="U1203">
            <v>0.46706611804360976</v>
          </cell>
          <cell r="V1203">
            <v>401.55075000000005</v>
          </cell>
          <cell r="W1203">
            <v>535.40100000000007</v>
          </cell>
          <cell r="X1203">
            <v>352.23749999999995</v>
          </cell>
          <cell r="Y1203">
            <v>469.65</v>
          </cell>
        </row>
        <row r="1204">
          <cell r="B1204">
            <v>25235</v>
          </cell>
          <cell r="C1204" t="str">
            <v>Bow Cover - Charcoal</v>
          </cell>
          <cell r="D1204" t="str">
            <v>Bow Cover - Charcoal, 2025 FL SPT</v>
          </cell>
          <cell r="F1204">
            <v>0</v>
          </cell>
          <cell r="G1204">
            <v>0</v>
          </cell>
          <cell r="H1204">
            <v>0</v>
          </cell>
          <cell r="I1204">
            <v>1</v>
          </cell>
          <cell r="L1204">
            <v>1</v>
          </cell>
          <cell r="M1204">
            <v>0.25</v>
          </cell>
          <cell r="P1204">
            <v>175</v>
          </cell>
          <cell r="Q1204">
            <v>0.13620488940628639</v>
          </cell>
          <cell r="R1204">
            <v>244</v>
          </cell>
          <cell r="S1204">
            <v>214.75</v>
          </cell>
          <cell r="T1204">
            <v>29.25</v>
          </cell>
          <cell r="U1204">
            <v>0.39235576076000361</v>
          </cell>
          <cell r="V1204">
            <v>401.55075000000005</v>
          </cell>
          <cell r="W1204">
            <v>535.40100000000007</v>
          </cell>
          <cell r="X1204">
            <v>352.23749999999995</v>
          </cell>
          <cell r="Y1204">
            <v>469.65</v>
          </cell>
        </row>
        <row r="1205">
          <cell r="B1205">
            <v>27308</v>
          </cell>
          <cell r="C1205" t="str">
            <v>Bow Cover - Black</v>
          </cell>
          <cell r="D1205" t="str">
            <v>Bow Cover - Black, 2025 FL SPT</v>
          </cell>
          <cell r="F1205">
            <v>0</v>
          </cell>
          <cell r="G1205">
            <v>0</v>
          </cell>
          <cell r="H1205">
            <v>0</v>
          </cell>
          <cell r="I1205">
            <v>1</v>
          </cell>
          <cell r="L1205">
            <v>1</v>
          </cell>
          <cell r="M1205">
            <v>0.25</v>
          </cell>
          <cell r="P1205">
            <v>175</v>
          </cell>
          <cell r="Q1205">
            <v>0.13620488940628639</v>
          </cell>
          <cell r="R1205">
            <v>244</v>
          </cell>
          <cell r="S1205">
            <v>214.75</v>
          </cell>
          <cell r="T1205">
            <v>29.25</v>
          </cell>
          <cell r="U1205">
            <v>0.39235576076000361</v>
          </cell>
          <cell r="V1205">
            <v>401.55075000000005</v>
          </cell>
          <cell r="W1205">
            <v>535.40100000000007</v>
          </cell>
          <cell r="X1205">
            <v>352.23749999999995</v>
          </cell>
          <cell r="Y1205">
            <v>469.65</v>
          </cell>
        </row>
        <row r="1206">
          <cell r="B1206">
            <v>25240</v>
          </cell>
          <cell r="C1206" t="str">
            <v>Bow Cover - Charcoal</v>
          </cell>
          <cell r="D1206" t="str">
            <v>Bow Cover - Charcoal, 2025 FL SPT XP</v>
          </cell>
          <cell r="F1206">
            <v>0</v>
          </cell>
          <cell r="G1206">
            <v>0</v>
          </cell>
          <cell r="H1206">
            <v>0</v>
          </cell>
          <cell r="I1206">
            <v>1</v>
          </cell>
          <cell r="L1206">
            <v>1</v>
          </cell>
          <cell r="M1206">
            <v>0.25</v>
          </cell>
          <cell r="P1206">
            <v>154</v>
          </cell>
          <cell r="Q1206">
            <v>0.14505776636713735</v>
          </cell>
          <cell r="R1206">
            <v>223</v>
          </cell>
          <cell r="S1206">
            <v>194.75</v>
          </cell>
          <cell r="T1206">
            <v>28.25</v>
          </cell>
          <cell r="U1206">
            <v>0.44465301085852793</v>
          </cell>
          <cell r="V1206">
            <v>401.55075000000005</v>
          </cell>
          <cell r="W1206">
            <v>535.40100000000007</v>
          </cell>
          <cell r="X1206">
            <v>352.23749999999995</v>
          </cell>
          <cell r="Y1206">
            <v>469.65</v>
          </cell>
        </row>
        <row r="1207">
          <cell r="B1207">
            <v>27309</v>
          </cell>
          <cell r="C1207" t="str">
            <v>Bow Cover - Black</v>
          </cell>
          <cell r="D1207" t="str">
            <v>Bow Cover - Black, 2025 FL SPT XP</v>
          </cell>
          <cell r="F1207">
            <v>0</v>
          </cell>
          <cell r="G1207">
            <v>0</v>
          </cell>
          <cell r="H1207">
            <v>0</v>
          </cell>
          <cell r="I1207">
            <v>1</v>
          </cell>
          <cell r="L1207">
            <v>1</v>
          </cell>
          <cell r="M1207">
            <v>0.25</v>
          </cell>
          <cell r="P1207">
            <v>154</v>
          </cell>
          <cell r="Q1207">
            <v>0.14505776636713735</v>
          </cell>
          <cell r="R1207">
            <v>223</v>
          </cell>
          <cell r="S1207">
            <v>194.75</v>
          </cell>
          <cell r="T1207">
            <v>28.25</v>
          </cell>
          <cell r="U1207">
            <v>0.44465301085852793</v>
          </cell>
          <cell r="V1207">
            <v>401.55075000000005</v>
          </cell>
          <cell r="W1207">
            <v>535.40100000000007</v>
          </cell>
          <cell r="X1207">
            <v>352.23749999999995</v>
          </cell>
          <cell r="Y1207">
            <v>469.65</v>
          </cell>
        </row>
        <row r="1208">
          <cell r="B1208">
            <v>25245</v>
          </cell>
          <cell r="C1208" t="str">
            <v>Bow Cover - Charcoal</v>
          </cell>
          <cell r="D1208" t="str">
            <v>Bow cover - Charcoal, 2125 AC SPT</v>
          </cell>
          <cell r="F1208">
            <v>0</v>
          </cell>
          <cell r="G1208">
            <v>0</v>
          </cell>
          <cell r="H1208">
            <v>0</v>
          </cell>
          <cell r="I1208">
            <v>1</v>
          </cell>
          <cell r="L1208">
            <v>1</v>
          </cell>
          <cell r="M1208">
            <v>0.25</v>
          </cell>
          <cell r="P1208">
            <v>159</v>
          </cell>
          <cell r="Q1208">
            <v>0.1414267834793492</v>
          </cell>
          <cell r="R1208">
            <v>228</v>
          </cell>
          <cell r="S1208">
            <v>199.75</v>
          </cell>
          <cell r="T1208">
            <v>28.25</v>
          </cell>
          <cell r="U1208">
            <v>0.43220128464459356</v>
          </cell>
          <cell r="V1208">
            <v>401.55075000000005</v>
          </cell>
          <cell r="W1208">
            <v>535.40100000000007</v>
          </cell>
          <cell r="X1208">
            <v>352.23749999999995</v>
          </cell>
          <cell r="Y1208">
            <v>469.65</v>
          </cell>
        </row>
        <row r="1209">
          <cell r="B1209">
            <v>27311</v>
          </cell>
          <cell r="C1209" t="str">
            <v>Bow Cover - Black</v>
          </cell>
          <cell r="D1209" t="str">
            <v>Bow cover - Black, 2125 AC SPT</v>
          </cell>
          <cell r="F1209">
            <v>0</v>
          </cell>
          <cell r="G1209">
            <v>0</v>
          </cell>
          <cell r="H1209">
            <v>0</v>
          </cell>
          <cell r="I1209">
            <v>1</v>
          </cell>
          <cell r="L1209">
            <v>1</v>
          </cell>
          <cell r="M1209">
            <v>0.25</v>
          </cell>
          <cell r="P1209">
            <v>159</v>
          </cell>
          <cell r="Q1209">
            <v>0.1414267834793492</v>
          </cell>
          <cell r="R1209">
            <v>228</v>
          </cell>
          <cell r="S1209">
            <v>199.75</v>
          </cell>
          <cell r="T1209">
            <v>28.25</v>
          </cell>
          <cell r="U1209">
            <v>0.43220128464459356</v>
          </cell>
          <cell r="V1209">
            <v>401.55075000000005</v>
          </cell>
          <cell r="W1209">
            <v>535.40100000000007</v>
          </cell>
          <cell r="X1209">
            <v>352.23749999999995</v>
          </cell>
          <cell r="Y1209">
            <v>469.65</v>
          </cell>
        </row>
        <row r="1210">
          <cell r="B1210">
            <v>29350</v>
          </cell>
          <cell r="C1210" t="str">
            <v>Bow Cover - Charcoal</v>
          </cell>
          <cell r="D1210" t="str">
            <v>Bow Cover - Charcoal, 1825 XS</v>
          </cell>
          <cell r="F1210">
            <v>0</v>
          </cell>
          <cell r="G1210">
            <v>0</v>
          </cell>
          <cell r="H1210">
            <v>0</v>
          </cell>
          <cell r="I1210">
            <v>1</v>
          </cell>
          <cell r="L1210">
            <v>1</v>
          </cell>
          <cell r="M1210">
            <v>0.25</v>
          </cell>
          <cell r="P1210">
            <v>125</v>
          </cell>
          <cell r="Q1210">
            <v>0.15648286140089418</v>
          </cell>
          <cell r="R1210">
            <v>194</v>
          </cell>
          <cell r="S1210">
            <v>167.75</v>
          </cell>
          <cell r="T1210">
            <v>26.25</v>
          </cell>
          <cell r="U1210">
            <v>0.51687302289934711</v>
          </cell>
          <cell r="V1210">
            <v>401.55075000000005</v>
          </cell>
          <cell r="W1210">
            <v>535.40100000000007</v>
          </cell>
          <cell r="X1210">
            <v>352.23749999999995</v>
          </cell>
          <cell r="Y1210">
            <v>469.65</v>
          </cell>
        </row>
        <row r="1211">
          <cell r="B1211">
            <v>29351</v>
          </cell>
          <cell r="C1211" t="str">
            <v>Bow Cover - Black</v>
          </cell>
          <cell r="D1211" t="str">
            <v>Bow Cover - Black, 1825 XS</v>
          </cell>
          <cell r="F1211">
            <v>0</v>
          </cell>
          <cell r="G1211">
            <v>0</v>
          </cell>
          <cell r="H1211">
            <v>0</v>
          </cell>
          <cell r="I1211">
            <v>1</v>
          </cell>
          <cell r="L1211">
            <v>1</v>
          </cell>
          <cell r="M1211">
            <v>0.25</v>
          </cell>
          <cell r="P1211">
            <v>125</v>
          </cell>
          <cell r="Q1211">
            <v>0.15648286140089418</v>
          </cell>
          <cell r="R1211">
            <v>194</v>
          </cell>
          <cell r="S1211">
            <v>167.75</v>
          </cell>
          <cell r="T1211">
            <v>26.25</v>
          </cell>
          <cell r="U1211">
            <v>0.51687302289934711</v>
          </cell>
          <cell r="V1211">
            <v>401.55075000000005</v>
          </cell>
          <cell r="W1211">
            <v>535.40100000000007</v>
          </cell>
          <cell r="X1211">
            <v>352.23749999999995</v>
          </cell>
          <cell r="Y1211">
            <v>469.65</v>
          </cell>
        </row>
        <row r="1212">
          <cell r="B1212">
            <v>29339</v>
          </cell>
          <cell r="C1212" t="str">
            <v>Bow Cover (Console FWD) - Charcoal</v>
          </cell>
          <cell r="D1212" t="str">
            <v>Bow Cover - Charcoal (Console FWD), 2175 XS</v>
          </cell>
          <cell r="F1212">
            <v>0</v>
          </cell>
          <cell r="G1212">
            <v>0</v>
          </cell>
          <cell r="H1212">
            <v>0</v>
          </cell>
          <cell r="I1212">
            <v>1</v>
          </cell>
          <cell r="L1212">
            <v>1</v>
          </cell>
          <cell r="M1212">
            <v>0.25</v>
          </cell>
          <cell r="P1212">
            <v>131</v>
          </cell>
          <cell r="Q1212">
            <v>0.15774240231548481</v>
          </cell>
          <cell r="R1212">
            <v>200</v>
          </cell>
          <cell r="S1212">
            <v>172.75</v>
          </cell>
          <cell r="T1212">
            <v>27.25</v>
          </cell>
          <cell r="U1212">
            <v>0.50193095144262589</v>
          </cell>
          <cell r="V1212">
            <v>401.55075000000005</v>
          </cell>
          <cell r="W1212">
            <v>535.40100000000007</v>
          </cell>
          <cell r="X1212">
            <v>352.23749999999995</v>
          </cell>
          <cell r="Y1212">
            <v>469.65</v>
          </cell>
        </row>
        <row r="1213">
          <cell r="B1213">
            <v>29340</v>
          </cell>
          <cell r="C1213" t="str">
            <v>Bow Cover (Console FWD) - Black</v>
          </cell>
          <cell r="D1213" t="str">
            <v>Bow Cover - Black (Console FWD), 2175 XS</v>
          </cell>
          <cell r="F1213">
            <v>0</v>
          </cell>
          <cell r="G1213">
            <v>0</v>
          </cell>
          <cell r="H1213">
            <v>0</v>
          </cell>
          <cell r="I1213">
            <v>1</v>
          </cell>
          <cell r="L1213">
            <v>1</v>
          </cell>
          <cell r="M1213">
            <v>0.25</v>
          </cell>
          <cell r="P1213">
            <v>131</v>
          </cell>
          <cell r="Q1213">
            <v>0.15774240231548481</v>
          </cell>
          <cell r="R1213">
            <v>200</v>
          </cell>
          <cell r="S1213">
            <v>172.75</v>
          </cell>
          <cell r="T1213">
            <v>27.25</v>
          </cell>
          <cell r="U1213">
            <v>0.50193095144262589</v>
          </cell>
          <cell r="V1213">
            <v>401.55075000000005</v>
          </cell>
          <cell r="W1213">
            <v>535.40100000000007</v>
          </cell>
          <cell r="X1213">
            <v>352.23749999999995</v>
          </cell>
          <cell r="Y1213">
            <v>469.65</v>
          </cell>
        </row>
        <row r="1214">
          <cell r="B1214">
            <v>35614</v>
          </cell>
          <cell r="C1214" t="str">
            <v>NEW Bow Cover (Console FWD) - Charcoal</v>
          </cell>
          <cell r="D1214" t="str">
            <v>Bow Cover - Charcoal (Console FWD), 2175 XS</v>
          </cell>
          <cell r="F1214">
            <v>0</v>
          </cell>
          <cell r="G1214">
            <v>0</v>
          </cell>
          <cell r="H1214">
            <v>0</v>
          </cell>
          <cell r="I1214">
            <v>1</v>
          </cell>
          <cell r="L1214">
            <v>1</v>
          </cell>
          <cell r="M1214">
            <v>0.25</v>
          </cell>
          <cell r="P1214">
            <v>0</v>
          </cell>
          <cell r="Q1214">
            <v>0.41538461538461541</v>
          </cell>
          <cell r="R1214">
            <v>69</v>
          </cell>
          <cell r="S1214">
            <v>48.75</v>
          </cell>
          <cell r="T1214">
            <v>20.25</v>
          </cell>
          <cell r="U1214">
            <v>0.828166178247706</v>
          </cell>
          <cell r="V1214">
            <v>401.55075000000005</v>
          </cell>
          <cell r="W1214">
            <v>535.40100000000007</v>
          </cell>
          <cell r="X1214">
            <v>352.23749999999995</v>
          </cell>
          <cell r="Y1214">
            <v>469.65</v>
          </cell>
        </row>
        <row r="1215">
          <cell r="B1215">
            <v>35615</v>
          </cell>
          <cell r="C1215" t="str">
            <v>NEW Bow Cover (Console FWD) - Black</v>
          </cell>
          <cell r="D1215" t="str">
            <v>Bow Cover - Black (Console FWD), 2175 XS</v>
          </cell>
          <cell r="F1215">
            <v>0</v>
          </cell>
          <cell r="G1215">
            <v>0</v>
          </cell>
          <cell r="H1215">
            <v>0</v>
          </cell>
          <cell r="I1215">
            <v>1</v>
          </cell>
          <cell r="L1215">
            <v>1</v>
          </cell>
          <cell r="M1215">
            <v>0.25</v>
          </cell>
          <cell r="P1215">
            <v>0</v>
          </cell>
          <cell r="Q1215">
            <v>0.41538461538461541</v>
          </cell>
          <cell r="R1215">
            <v>69</v>
          </cell>
          <cell r="S1215">
            <v>48.75</v>
          </cell>
          <cell r="T1215">
            <v>20.25</v>
          </cell>
          <cell r="U1215">
            <v>0.828166178247706</v>
          </cell>
          <cell r="V1215">
            <v>401.55075000000005</v>
          </cell>
          <cell r="W1215">
            <v>535.40100000000007</v>
          </cell>
          <cell r="X1215">
            <v>352.23749999999995</v>
          </cell>
          <cell r="Y1215">
            <v>469.65</v>
          </cell>
        </row>
        <row r="1216">
          <cell r="B1216">
            <v>35671</v>
          </cell>
          <cell r="C1216" t="str">
            <v>NEW Bow Cover - Charcoal</v>
          </cell>
          <cell r="E1216" t="str">
            <v>Arrow</v>
          </cell>
          <cell r="F1216">
            <v>0</v>
          </cell>
          <cell r="G1216">
            <v>0</v>
          </cell>
          <cell r="H1216">
            <v>0</v>
          </cell>
          <cell r="I1216">
            <v>1</v>
          </cell>
          <cell r="L1216">
            <v>1</v>
          </cell>
          <cell r="M1216" t="e">
            <v>#N/A</v>
          </cell>
          <cell r="P1216">
            <v>0</v>
          </cell>
          <cell r="Q1216" t="e">
            <v>#VALUE!</v>
          </cell>
          <cell r="R1216">
            <v>69</v>
          </cell>
          <cell r="S1216" t="str">
            <v/>
          </cell>
          <cell r="T1216" t="e">
            <v>#VALUE!</v>
          </cell>
          <cell r="U1216" t="e">
            <v>#DIV/0!</v>
          </cell>
          <cell r="V1216">
            <v>0</v>
          </cell>
          <cell r="W1216">
            <v>0</v>
          </cell>
          <cell r="X1216">
            <v>0</v>
          </cell>
        </row>
        <row r="1217">
          <cell r="B1217">
            <v>35672</v>
          </cell>
          <cell r="C1217" t="str">
            <v>NEW Bow Cover - Black</v>
          </cell>
          <cell r="E1217" t="str">
            <v>Arrow</v>
          </cell>
          <cell r="F1217">
            <v>0</v>
          </cell>
          <cell r="G1217">
            <v>0</v>
          </cell>
          <cell r="H1217">
            <v>0</v>
          </cell>
          <cell r="I1217">
            <v>1</v>
          </cell>
          <cell r="L1217">
            <v>1</v>
          </cell>
          <cell r="M1217" t="e">
            <v>#N/A</v>
          </cell>
          <cell r="P1217">
            <v>0</v>
          </cell>
          <cell r="Q1217" t="e">
            <v>#VALUE!</v>
          </cell>
          <cell r="R1217">
            <v>69</v>
          </cell>
          <cell r="S1217" t="str">
            <v/>
          </cell>
          <cell r="T1217" t="e">
            <v>#VALUE!</v>
          </cell>
          <cell r="U1217" t="e">
            <v>#DIV/0!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35824</v>
          </cell>
          <cell r="C1218" t="str">
            <v>NEW Bow Cover - Charcoal</v>
          </cell>
          <cell r="E1218" t="str">
            <v>Arrow</v>
          </cell>
          <cell r="F1218">
            <v>0</v>
          </cell>
          <cell r="G1218">
            <v>0</v>
          </cell>
          <cell r="H1218">
            <v>0</v>
          </cell>
          <cell r="I1218">
            <v>1</v>
          </cell>
          <cell r="L1218">
            <v>1</v>
          </cell>
          <cell r="M1218" t="e">
            <v>#N/A</v>
          </cell>
          <cell r="P1218">
            <v>151</v>
          </cell>
          <cell r="Q1218" t="e">
            <v>#VALUE!</v>
          </cell>
          <cell r="R1218">
            <v>220</v>
          </cell>
          <cell r="S1218" t="str">
            <v/>
          </cell>
          <cell r="T1218" t="e">
            <v>#VALUE!</v>
          </cell>
          <cell r="U1218" t="e">
            <v>#DIV/0!</v>
          </cell>
          <cell r="V1218">
            <v>0</v>
          </cell>
          <cell r="W1218">
            <v>0</v>
          </cell>
          <cell r="X1218">
            <v>0</v>
          </cell>
        </row>
        <row r="1219">
          <cell r="B1219">
            <v>35825</v>
          </cell>
          <cell r="C1219" t="str">
            <v>NEW Bow Cover - Black</v>
          </cell>
          <cell r="E1219" t="str">
            <v>Arrow</v>
          </cell>
          <cell r="F1219">
            <v>0</v>
          </cell>
          <cell r="G1219">
            <v>0</v>
          </cell>
          <cell r="H1219">
            <v>0</v>
          </cell>
          <cell r="I1219">
            <v>1</v>
          </cell>
          <cell r="L1219">
            <v>1</v>
          </cell>
          <cell r="M1219" t="e">
            <v>#N/A</v>
          </cell>
          <cell r="P1219">
            <v>151</v>
          </cell>
          <cell r="Q1219" t="e">
            <v>#VALUE!</v>
          </cell>
          <cell r="R1219">
            <v>220</v>
          </cell>
          <cell r="S1219" t="str">
            <v/>
          </cell>
          <cell r="T1219" t="e">
            <v>#VALUE!</v>
          </cell>
          <cell r="U1219" t="e">
            <v>#DIV/0!</v>
          </cell>
          <cell r="V1219">
            <v>0</v>
          </cell>
          <cell r="W1219">
            <v>0</v>
          </cell>
          <cell r="X1219">
            <v>0</v>
          </cell>
        </row>
        <row r="1220">
          <cell r="B1220">
            <v>29341</v>
          </cell>
          <cell r="C1220" t="str">
            <v>Bow Cover (Console AFT) - Charcoal</v>
          </cell>
          <cell r="D1220" t="str">
            <v>Bow Cover - Charcoal (Console AFT), 2175 XS</v>
          </cell>
          <cell r="F1220">
            <v>0</v>
          </cell>
          <cell r="G1220">
            <v>0</v>
          </cell>
          <cell r="H1220">
            <v>0</v>
          </cell>
          <cell r="I1220">
            <v>1</v>
          </cell>
          <cell r="L1220">
            <v>1</v>
          </cell>
          <cell r="M1220">
            <v>0.25</v>
          </cell>
          <cell r="P1220">
            <v>108</v>
          </cell>
          <cell r="Q1220">
            <v>0.12918660287081341</v>
          </cell>
          <cell r="R1220">
            <v>177</v>
          </cell>
          <cell r="S1220">
            <v>156.75</v>
          </cell>
          <cell r="T1220">
            <v>20.25</v>
          </cell>
          <cell r="U1220">
            <v>0.55920889202672397</v>
          </cell>
          <cell r="V1220">
            <v>401.55075000000005</v>
          </cell>
          <cell r="W1220">
            <v>535.40100000000007</v>
          </cell>
          <cell r="X1220">
            <v>352.23749999999995</v>
          </cell>
          <cell r="Y1220">
            <v>469.65</v>
          </cell>
        </row>
        <row r="1221">
          <cell r="B1221">
            <v>29342</v>
          </cell>
          <cell r="C1221" t="str">
            <v>Bow Cover (Console AFT) - Black</v>
          </cell>
          <cell r="D1221" t="str">
            <v>Bow Cover - Black (Console AFT), 2175 XS</v>
          </cell>
          <cell r="F1221">
            <v>0</v>
          </cell>
          <cell r="G1221">
            <v>0</v>
          </cell>
          <cell r="H1221">
            <v>0</v>
          </cell>
          <cell r="I1221">
            <v>1</v>
          </cell>
          <cell r="L1221">
            <v>1</v>
          </cell>
          <cell r="M1221">
            <v>0.25</v>
          </cell>
          <cell r="P1221">
            <v>158</v>
          </cell>
          <cell r="Q1221">
            <v>0.14213836477987421</v>
          </cell>
          <cell r="R1221">
            <v>227</v>
          </cell>
          <cell r="S1221">
            <v>198.75</v>
          </cell>
          <cell r="T1221">
            <v>28.25</v>
          </cell>
          <cell r="U1221">
            <v>0.43469162988738042</v>
          </cell>
          <cell r="V1221">
            <v>401.55075000000005</v>
          </cell>
          <cell r="W1221">
            <v>535.40100000000007</v>
          </cell>
          <cell r="X1221">
            <v>352.23749999999995</v>
          </cell>
          <cell r="Y1221">
            <v>469.65</v>
          </cell>
        </row>
        <row r="1222">
          <cell r="B1222">
            <v>31136</v>
          </cell>
          <cell r="C1222" t="str">
            <v>Sloper Curtain - Charcoal</v>
          </cell>
          <cell r="D1222" t="str">
            <v>Sloper Curtain - Charcoal, 1825 WR SPT</v>
          </cell>
          <cell r="F1222">
            <v>0</v>
          </cell>
          <cell r="G1222">
            <v>0</v>
          </cell>
          <cell r="H1222">
            <v>0</v>
          </cell>
          <cell r="I1222">
            <v>2</v>
          </cell>
          <cell r="L1222">
            <v>2</v>
          </cell>
          <cell r="M1222">
            <v>1</v>
          </cell>
          <cell r="P1222">
            <v>181</v>
          </cell>
          <cell r="Q1222">
            <v>0.34599156118143459</v>
          </cell>
          <cell r="R1222">
            <v>319</v>
          </cell>
          <cell r="S1222">
            <v>237</v>
          </cell>
          <cell r="T1222">
            <v>82</v>
          </cell>
          <cell r="U1222">
            <v>0.46072209987037899</v>
          </cell>
          <cell r="V1222">
            <v>591.5317500000001</v>
          </cell>
          <cell r="W1222">
            <v>788.70900000000006</v>
          </cell>
          <cell r="X1222">
            <v>518.88750000000005</v>
          </cell>
          <cell r="Y1222">
            <v>691.85</v>
          </cell>
        </row>
        <row r="1223">
          <cell r="B1223">
            <v>31137</v>
          </cell>
          <cell r="C1223" t="str">
            <v>Sloper Curtain - Black</v>
          </cell>
          <cell r="D1223" t="str">
            <v>Sloper Curtain - Black, 1825 WR SPT</v>
          </cell>
          <cell r="F1223">
            <v>0</v>
          </cell>
          <cell r="G1223">
            <v>0</v>
          </cell>
          <cell r="H1223">
            <v>0</v>
          </cell>
          <cell r="I1223">
            <v>2</v>
          </cell>
          <cell r="L1223">
            <v>2</v>
          </cell>
          <cell r="M1223">
            <v>1</v>
          </cell>
          <cell r="P1223">
            <v>181</v>
          </cell>
          <cell r="Q1223">
            <v>0.34599156118143459</v>
          </cell>
          <cell r="R1223">
            <v>319</v>
          </cell>
          <cell r="S1223">
            <v>237</v>
          </cell>
          <cell r="T1223">
            <v>82</v>
          </cell>
          <cell r="U1223">
            <v>0.46072209987037899</v>
          </cell>
          <cell r="V1223">
            <v>591.5317500000001</v>
          </cell>
          <cell r="W1223">
            <v>788.70900000000006</v>
          </cell>
          <cell r="X1223">
            <v>518.88750000000005</v>
          </cell>
          <cell r="Y1223">
            <v>691.85</v>
          </cell>
        </row>
        <row r="1224">
          <cell r="B1224">
            <v>21655</v>
          </cell>
          <cell r="C1224" t="str">
            <v>Sloper Curtain - Charcoal</v>
          </cell>
          <cell r="D1224" t="str">
            <v>Sloper Curtain - Charcoal, 1925 FL SPT</v>
          </cell>
          <cell r="F1224">
            <v>0</v>
          </cell>
          <cell r="G1224">
            <v>0</v>
          </cell>
          <cell r="H1224">
            <v>0</v>
          </cell>
          <cell r="I1224">
            <v>2</v>
          </cell>
          <cell r="L1224">
            <v>2</v>
          </cell>
          <cell r="M1224">
            <v>1</v>
          </cell>
          <cell r="P1224">
            <v>180</v>
          </cell>
          <cell r="Q1224">
            <v>0.34745762711864409</v>
          </cell>
          <cell r="R1224">
            <v>318</v>
          </cell>
          <cell r="S1224">
            <v>236</v>
          </cell>
          <cell r="T1224">
            <v>82</v>
          </cell>
          <cell r="U1224">
            <v>0.46241262620307372</v>
          </cell>
          <cell r="V1224">
            <v>591.5317500000001</v>
          </cell>
          <cell r="W1224">
            <v>788.70900000000006</v>
          </cell>
          <cell r="X1224">
            <v>518.88750000000005</v>
          </cell>
          <cell r="Y1224">
            <v>691.85</v>
          </cell>
        </row>
        <row r="1225">
          <cell r="B1225">
            <v>27326</v>
          </cell>
          <cell r="C1225" t="str">
            <v>Sloper Curtain - Black</v>
          </cell>
          <cell r="D1225" t="str">
            <v>Sloper Curtain - Black, 1925 FL SPT</v>
          </cell>
          <cell r="F1225">
            <v>0</v>
          </cell>
          <cell r="G1225">
            <v>0</v>
          </cell>
          <cell r="H1225">
            <v>0</v>
          </cell>
          <cell r="I1225">
            <v>2</v>
          </cell>
          <cell r="L1225">
            <v>2</v>
          </cell>
          <cell r="M1225">
            <v>1</v>
          </cell>
          <cell r="P1225">
            <v>180</v>
          </cell>
          <cell r="Q1225">
            <v>0.34745762711864409</v>
          </cell>
          <cell r="R1225">
            <v>318</v>
          </cell>
          <cell r="S1225">
            <v>236</v>
          </cell>
          <cell r="T1225">
            <v>82</v>
          </cell>
          <cell r="U1225">
            <v>0.46241262620307372</v>
          </cell>
          <cell r="V1225">
            <v>591.5317500000001</v>
          </cell>
          <cell r="W1225">
            <v>788.70900000000006</v>
          </cell>
          <cell r="X1225">
            <v>518.88750000000005</v>
          </cell>
          <cell r="Y1225">
            <v>691.85</v>
          </cell>
        </row>
        <row r="1226">
          <cell r="B1226">
            <v>25233</v>
          </cell>
          <cell r="C1226" t="str">
            <v>Sloper Curtain - Charcoal</v>
          </cell>
          <cell r="D1226" t="str">
            <v>Sloper Curtain - Charcoal, 2025 FL SPT</v>
          </cell>
          <cell r="F1226">
            <v>0</v>
          </cell>
          <cell r="G1226">
            <v>0</v>
          </cell>
          <cell r="H1226">
            <v>0</v>
          </cell>
          <cell r="I1226">
            <v>2</v>
          </cell>
          <cell r="L1226">
            <v>2</v>
          </cell>
          <cell r="M1226">
            <v>1</v>
          </cell>
          <cell r="P1226">
            <v>236</v>
          </cell>
          <cell r="Q1226">
            <v>0.29411764705882354</v>
          </cell>
          <cell r="R1226">
            <v>374</v>
          </cell>
          <cell r="S1226">
            <v>289</v>
          </cell>
          <cell r="T1226">
            <v>85</v>
          </cell>
          <cell r="U1226">
            <v>0.36774315157216847</v>
          </cell>
          <cell r="V1226">
            <v>591.5317500000001</v>
          </cell>
          <cell r="W1226">
            <v>788.70900000000006</v>
          </cell>
          <cell r="X1226">
            <v>518.88750000000005</v>
          </cell>
          <cell r="Y1226">
            <v>691.85</v>
          </cell>
        </row>
        <row r="1227">
          <cell r="B1227">
            <v>27329</v>
          </cell>
          <cell r="C1227" t="str">
            <v>Sloper Curtain - Black</v>
          </cell>
          <cell r="D1227" t="str">
            <v>Sloper Curtain - Black, 2025 FL SPT</v>
          </cell>
          <cell r="F1227">
            <v>0</v>
          </cell>
          <cell r="G1227">
            <v>0</v>
          </cell>
          <cell r="H1227">
            <v>0</v>
          </cell>
          <cell r="I1227">
            <v>2</v>
          </cell>
          <cell r="L1227">
            <v>2</v>
          </cell>
          <cell r="M1227">
            <v>1</v>
          </cell>
          <cell r="P1227">
            <v>236</v>
          </cell>
          <cell r="Q1227">
            <v>0.29411764705882354</v>
          </cell>
          <cell r="R1227">
            <v>374</v>
          </cell>
          <cell r="S1227">
            <v>289</v>
          </cell>
          <cell r="T1227">
            <v>85</v>
          </cell>
          <cell r="U1227">
            <v>0.36774315157216847</v>
          </cell>
          <cell r="V1227">
            <v>591.5317500000001</v>
          </cell>
          <cell r="W1227">
            <v>788.70900000000006</v>
          </cell>
          <cell r="X1227">
            <v>518.88750000000005</v>
          </cell>
          <cell r="Y1227">
            <v>691.85</v>
          </cell>
        </row>
        <row r="1228">
          <cell r="B1228">
            <v>25238</v>
          </cell>
          <cell r="C1228" t="str">
            <v>Sloper Curtain - Charcoal</v>
          </cell>
          <cell r="D1228" t="str">
            <v>Sloper Curtain - Charcoal, 2025 FL SPT XP</v>
          </cell>
          <cell r="F1228">
            <v>0</v>
          </cell>
          <cell r="G1228">
            <v>0</v>
          </cell>
          <cell r="H1228">
            <v>0</v>
          </cell>
          <cell r="I1228">
            <v>2</v>
          </cell>
          <cell r="L1228">
            <v>2</v>
          </cell>
          <cell r="M1228">
            <v>1</v>
          </cell>
          <cell r="P1228">
            <v>178</v>
          </cell>
          <cell r="Q1228">
            <v>0.3504273504273504</v>
          </cell>
          <cell r="R1228">
            <v>316</v>
          </cell>
          <cell r="S1228">
            <v>234</v>
          </cell>
          <cell r="T1228">
            <v>82</v>
          </cell>
          <cell r="U1228">
            <v>0.46579367886846318</v>
          </cell>
          <cell r="V1228">
            <v>591.5317500000001</v>
          </cell>
          <cell r="W1228">
            <v>788.70900000000006</v>
          </cell>
          <cell r="X1228">
            <v>518.88750000000005</v>
          </cell>
          <cell r="Y1228">
            <v>691.85</v>
          </cell>
        </row>
        <row r="1229">
          <cell r="B1229">
            <v>27332</v>
          </cell>
          <cell r="C1229" t="str">
            <v>Sloper Curtain - Black</v>
          </cell>
          <cell r="D1229" t="str">
            <v>Sloper Curtain - Black, 2025 FL SPT XP</v>
          </cell>
          <cell r="F1229">
            <v>0</v>
          </cell>
          <cell r="G1229">
            <v>0</v>
          </cell>
          <cell r="H1229">
            <v>0</v>
          </cell>
          <cell r="I1229">
            <v>2</v>
          </cell>
          <cell r="L1229">
            <v>2</v>
          </cell>
          <cell r="M1229">
            <v>1</v>
          </cell>
          <cell r="P1229">
            <v>178</v>
          </cell>
          <cell r="Q1229">
            <v>0.3504273504273504</v>
          </cell>
          <cell r="R1229">
            <v>316</v>
          </cell>
          <cell r="S1229">
            <v>234</v>
          </cell>
          <cell r="T1229">
            <v>82</v>
          </cell>
          <cell r="U1229">
            <v>0.46579367886846318</v>
          </cell>
          <cell r="V1229">
            <v>591.5317500000001</v>
          </cell>
          <cell r="W1229">
            <v>788.70900000000006</v>
          </cell>
          <cell r="X1229">
            <v>518.88750000000005</v>
          </cell>
          <cell r="Y1229">
            <v>691.85</v>
          </cell>
        </row>
        <row r="1230">
          <cell r="B1230">
            <v>25243</v>
          </cell>
          <cell r="C1230" t="str">
            <v>Sloper Curtain - Charcoal</v>
          </cell>
          <cell r="D1230" t="str">
            <v>Sloper Curtain - Charcoal, 2125 AC SPT</v>
          </cell>
          <cell r="F1230">
            <v>0</v>
          </cell>
          <cell r="G1230">
            <v>0</v>
          </cell>
          <cell r="H1230">
            <v>0</v>
          </cell>
          <cell r="I1230">
            <v>2</v>
          </cell>
          <cell r="L1230">
            <v>2</v>
          </cell>
          <cell r="M1230">
            <v>1</v>
          </cell>
          <cell r="P1230">
            <v>186</v>
          </cell>
          <cell r="Q1230">
            <v>0.33884297520661155</v>
          </cell>
          <cell r="R1230">
            <v>324</v>
          </cell>
          <cell r="S1230">
            <v>242</v>
          </cell>
          <cell r="T1230">
            <v>82</v>
          </cell>
          <cell r="U1230">
            <v>0.45226946820690528</v>
          </cell>
          <cell r="V1230">
            <v>591.5317500000001</v>
          </cell>
          <cell r="W1230">
            <v>788.70900000000006</v>
          </cell>
          <cell r="X1230">
            <v>518.88750000000005</v>
          </cell>
          <cell r="Y1230">
            <v>691.85</v>
          </cell>
        </row>
        <row r="1231">
          <cell r="B1231">
            <v>27339</v>
          </cell>
          <cell r="C1231" t="str">
            <v>Sloper Curtain - Black</v>
          </cell>
          <cell r="D1231" t="str">
            <v>Sloper Curtain - Black, 2125 AC SPT</v>
          </cell>
          <cell r="F1231">
            <v>0</v>
          </cell>
          <cell r="G1231">
            <v>0</v>
          </cell>
          <cell r="H1231">
            <v>0</v>
          </cell>
          <cell r="I1231">
            <v>2</v>
          </cell>
          <cell r="L1231">
            <v>2</v>
          </cell>
          <cell r="M1231">
            <v>1</v>
          </cell>
          <cell r="P1231">
            <v>186</v>
          </cell>
          <cell r="Q1231">
            <v>0.33884297520661155</v>
          </cell>
          <cell r="R1231">
            <v>324</v>
          </cell>
          <cell r="S1231">
            <v>242</v>
          </cell>
          <cell r="T1231">
            <v>82</v>
          </cell>
          <cell r="U1231">
            <v>0.45226946820690528</v>
          </cell>
          <cell r="V1231">
            <v>591.5317500000001</v>
          </cell>
          <cell r="W1231">
            <v>788.70900000000006</v>
          </cell>
          <cell r="X1231">
            <v>518.88750000000005</v>
          </cell>
          <cell r="Y1231">
            <v>691.85</v>
          </cell>
        </row>
        <row r="1232">
          <cell r="B1232">
            <v>32227</v>
          </cell>
          <cell r="C1232" t="str">
            <v>Sloper Curtain - Charcoal</v>
          </cell>
          <cell r="D1232" t="str">
            <v>Sloper Curtain - Charcoal, 1625 FC</v>
          </cell>
          <cell r="F1232">
            <v>0</v>
          </cell>
          <cell r="G1232">
            <v>0</v>
          </cell>
          <cell r="H1232">
            <v>0</v>
          </cell>
          <cell r="I1232">
            <v>2</v>
          </cell>
          <cell r="L1232">
            <v>2</v>
          </cell>
          <cell r="M1232">
            <v>1</v>
          </cell>
          <cell r="P1232">
            <v>195</v>
          </cell>
          <cell r="Q1232">
            <v>0.33200000000000002</v>
          </cell>
          <cell r="R1232">
            <v>333</v>
          </cell>
          <cell r="S1232">
            <v>250</v>
          </cell>
          <cell r="T1232">
            <v>83</v>
          </cell>
          <cell r="U1232">
            <v>0.43705473121265265</v>
          </cell>
          <cell r="V1232">
            <v>591.5317500000001</v>
          </cell>
          <cell r="W1232">
            <v>788.70900000000006</v>
          </cell>
          <cell r="X1232">
            <v>518.88750000000005</v>
          </cell>
          <cell r="Y1232">
            <v>691.85</v>
          </cell>
        </row>
        <row r="1233">
          <cell r="B1233">
            <v>32228</v>
          </cell>
          <cell r="C1233" t="str">
            <v>Sloper Curtain - Black</v>
          </cell>
          <cell r="D1233" t="str">
            <v>Sloper Curtain - Black, 1625 FC</v>
          </cell>
          <cell r="F1233">
            <v>0</v>
          </cell>
          <cell r="G1233">
            <v>0</v>
          </cell>
          <cell r="H1233">
            <v>0</v>
          </cell>
          <cell r="I1233">
            <v>2</v>
          </cell>
          <cell r="L1233">
            <v>2</v>
          </cell>
          <cell r="M1233">
            <v>1</v>
          </cell>
          <cell r="P1233">
            <v>186</v>
          </cell>
          <cell r="Q1233">
            <v>0.2908366533864542</v>
          </cell>
          <cell r="R1233">
            <v>324</v>
          </cell>
          <cell r="S1233">
            <v>251</v>
          </cell>
          <cell r="T1233">
            <v>73</v>
          </cell>
          <cell r="U1233">
            <v>0.45226946820690528</v>
          </cell>
          <cell r="V1233">
            <v>591.5317500000001</v>
          </cell>
          <cell r="W1233">
            <v>788.70900000000006</v>
          </cell>
          <cell r="X1233">
            <v>518.88750000000005</v>
          </cell>
          <cell r="Y1233">
            <v>691.85</v>
          </cell>
        </row>
        <row r="1234">
          <cell r="B1234">
            <v>32229</v>
          </cell>
          <cell r="C1234" t="str">
            <v>Sloper Top - Charcoal</v>
          </cell>
          <cell r="D1234" t="str">
            <v>Sloper Curtain - Charcoal, 1825 FC</v>
          </cell>
          <cell r="F1234">
            <v>0</v>
          </cell>
          <cell r="G1234">
            <v>0</v>
          </cell>
          <cell r="H1234">
            <v>0</v>
          </cell>
          <cell r="I1234">
            <v>2</v>
          </cell>
          <cell r="L1234">
            <v>2</v>
          </cell>
          <cell r="M1234">
            <v>1</v>
          </cell>
          <cell r="P1234">
            <v>209</v>
          </cell>
          <cell r="Q1234">
            <v>0.31439393939393939</v>
          </cell>
          <cell r="R1234">
            <v>347</v>
          </cell>
          <cell r="S1234">
            <v>264</v>
          </cell>
          <cell r="T1234">
            <v>83</v>
          </cell>
          <cell r="U1234">
            <v>0.41338736255492636</v>
          </cell>
          <cell r="V1234">
            <v>591.5317500000001</v>
          </cell>
          <cell r="W1234">
            <v>788.70900000000006</v>
          </cell>
          <cell r="X1234">
            <v>518.88750000000005</v>
          </cell>
          <cell r="Y1234">
            <v>691.85</v>
          </cell>
        </row>
        <row r="1235">
          <cell r="B1235">
            <v>32230</v>
          </cell>
          <cell r="C1235" t="str">
            <v>Sloper Top - Black</v>
          </cell>
          <cell r="D1235" t="str">
            <v>Sloper Curtain - Black, 1825 FC</v>
          </cell>
          <cell r="F1235">
            <v>0</v>
          </cell>
          <cell r="G1235">
            <v>0</v>
          </cell>
          <cell r="H1235">
            <v>0</v>
          </cell>
          <cell r="I1235">
            <v>2</v>
          </cell>
          <cell r="L1235">
            <v>2</v>
          </cell>
          <cell r="M1235">
            <v>1</v>
          </cell>
          <cell r="P1235">
            <v>209</v>
          </cell>
          <cell r="Q1235">
            <v>0.31439393939393939</v>
          </cell>
          <cell r="R1235">
            <v>347</v>
          </cell>
          <cell r="S1235">
            <v>264</v>
          </cell>
          <cell r="T1235">
            <v>83</v>
          </cell>
          <cell r="U1235">
            <v>0.41338736255492636</v>
          </cell>
          <cell r="V1235">
            <v>591.5317500000001</v>
          </cell>
          <cell r="W1235">
            <v>788.70900000000006</v>
          </cell>
          <cell r="X1235">
            <v>518.88750000000005</v>
          </cell>
          <cell r="Y1235">
            <v>691.85</v>
          </cell>
        </row>
        <row r="1236">
          <cell r="B1236">
            <v>30655</v>
          </cell>
          <cell r="C1236" t="str">
            <v>Sloper Top - Charcoal</v>
          </cell>
          <cell r="D1236" t="str">
            <v>Sloper Curtain - Charcoal, 2025 FC</v>
          </cell>
          <cell r="F1236">
            <v>0</v>
          </cell>
          <cell r="G1236">
            <v>0</v>
          </cell>
          <cell r="H1236">
            <v>0</v>
          </cell>
          <cell r="I1236">
            <v>2</v>
          </cell>
          <cell r="L1236">
            <v>2</v>
          </cell>
          <cell r="M1236">
            <v>1</v>
          </cell>
          <cell r="P1236">
            <v>204</v>
          </cell>
          <cell r="Q1236">
            <v>0.32046332046332049</v>
          </cell>
          <cell r="R1236">
            <v>342</v>
          </cell>
          <cell r="S1236">
            <v>259</v>
          </cell>
          <cell r="T1236">
            <v>83</v>
          </cell>
          <cell r="U1236">
            <v>0.42183999421840002</v>
          </cell>
          <cell r="V1236">
            <v>591.5317500000001</v>
          </cell>
          <cell r="W1236">
            <v>788.70900000000006</v>
          </cell>
          <cell r="X1236">
            <v>518.88750000000005</v>
          </cell>
          <cell r="Y1236">
            <v>691.85</v>
          </cell>
        </row>
        <row r="1237">
          <cell r="B1237">
            <v>30656</v>
          </cell>
          <cell r="C1237" t="str">
            <v>Sloper Top - Black</v>
          </cell>
          <cell r="D1237" t="str">
            <v>Sloper Curtain - Black, 2025 FC</v>
          </cell>
          <cell r="F1237">
            <v>0</v>
          </cell>
          <cell r="G1237">
            <v>0</v>
          </cell>
          <cell r="H1237">
            <v>0</v>
          </cell>
          <cell r="I1237">
            <v>2</v>
          </cell>
          <cell r="L1237">
            <v>2</v>
          </cell>
          <cell r="M1237">
            <v>1</v>
          </cell>
          <cell r="P1237">
            <v>204</v>
          </cell>
          <cell r="Q1237">
            <v>0.32046332046332049</v>
          </cell>
          <cell r="R1237">
            <v>342</v>
          </cell>
          <cell r="S1237">
            <v>259</v>
          </cell>
          <cell r="T1237">
            <v>83</v>
          </cell>
          <cell r="U1237">
            <v>0.42183999421840002</v>
          </cell>
          <cell r="V1237">
            <v>591.5317500000001</v>
          </cell>
          <cell r="W1237">
            <v>788.70900000000006</v>
          </cell>
          <cell r="X1237">
            <v>518.88750000000005</v>
          </cell>
          <cell r="Y1237">
            <v>691.85</v>
          </cell>
        </row>
        <row r="1238">
          <cell r="B1238">
            <v>31872</v>
          </cell>
          <cell r="C1238" t="str">
            <v>Sloper Curtain - Charcoal</v>
          </cell>
          <cell r="D1238" t="str">
            <v>Sloper Curtain - Charcoal, 2025 ESC</v>
          </cell>
          <cell r="F1238">
            <v>0</v>
          </cell>
          <cell r="G1238">
            <v>0</v>
          </cell>
          <cell r="H1238">
            <v>0</v>
          </cell>
          <cell r="I1238">
            <v>2</v>
          </cell>
          <cell r="L1238">
            <v>2</v>
          </cell>
          <cell r="M1238">
            <v>1</v>
          </cell>
          <cell r="P1238">
            <v>174</v>
          </cell>
          <cell r="Q1238">
            <v>0.30543933054393307</v>
          </cell>
          <cell r="R1238">
            <v>312</v>
          </cell>
          <cell r="S1238">
            <v>239</v>
          </cell>
          <cell r="T1238">
            <v>73</v>
          </cell>
          <cell r="U1238">
            <v>0.47255578419924216</v>
          </cell>
          <cell r="V1238">
            <v>591.5317500000001</v>
          </cell>
          <cell r="W1238">
            <v>788.70900000000006</v>
          </cell>
          <cell r="X1238">
            <v>518.88750000000005</v>
          </cell>
          <cell r="Y1238">
            <v>691.85</v>
          </cell>
        </row>
        <row r="1239">
          <cell r="B1239">
            <v>31873</v>
          </cell>
          <cell r="C1239" t="str">
            <v>Sloper Curtain - Black</v>
          </cell>
          <cell r="D1239" t="str">
            <v>Sloper Curtain - Black, 2025 ESC</v>
          </cell>
          <cell r="F1239">
            <v>0</v>
          </cell>
          <cell r="G1239">
            <v>0</v>
          </cell>
          <cell r="H1239">
            <v>0</v>
          </cell>
          <cell r="I1239">
            <v>2</v>
          </cell>
          <cell r="L1239">
            <v>2</v>
          </cell>
          <cell r="M1239">
            <v>1</v>
          </cell>
          <cell r="P1239">
            <v>174</v>
          </cell>
          <cell r="Q1239">
            <v>0.30543933054393307</v>
          </cell>
          <cell r="R1239">
            <v>312</v>
          </cell>
          <cell r="S1239">
            <v>239</v>
          </cell>
          <cell r="T1239">
            <v>73</v>
          </cell>
          <cell r="U1239">
            <v>0.47255578419924216</v>
          </cell>
          <cell r="V1239">
            <v>591.5317500000001</v>
          </cell>
          <cell r="W1239">
            <v>788.70900000000006</v>
          </cell>
          <cell r="X1239">
            <v>518.88750000000005</v>
          </cell>
          <cell r="Y1239">
            <v>691.85</v>
          </cell>
        </row>
        <row r="1240">
          <cell r="B1240">
            <v>34621</v>
          </cell>
          <cell r="C1240" t="str">
            <v>Sloper Curtain - Charcoal</v>
          </cell>
          <cell r="D1240" t="str">
            <v>Sloper Curtain - Charcoal, 2025 ESC</v>
          </cell>
          <cell r="F1240">
            <v>0</v>
          </cell>
          <cell r="G1240">
            <v>0</v>
          </cell>
          <cell r="H1240">
            <v>0</v>
          </cell>
          <cell r="I1240">
            <v>2</v>
          </cell>
          <cell r="L1240">
            <v>2</v>
          </cell>
          <cell r="M1240">
            <v>1</v>
          </cell>
          <cell r="P1240">
            <v>219</v>
          </cell>
          <cell r="Q1240">
            <v>0.30769230769230771</v>
          </cell>
          <cell r="R1240">
            <v>357</v>
          </cell>
          <cell r="S1240">
            <v>273</v>
          </cell>
          <cell r="T1240">
            <v>84</v>
          </cell>
          <cell r="U1240">
            <v>0.396482099227979</v>
          </cell>
          <cell r="V1240">
            <v>591.5317500000001</v>
          </cell>
          <cell r="W1240">
            <v>788.70900000000006</v>
          </cell>
          <cell r="X1240">
            <v>518.88750000000005</v>
          </cell>
          <cell r="Y1240">
            <v>691.85</v>
          </cell>
        </row>
        <row r="1241">
          <cell r="B1241">
            <v>34622</v>
          </cell>
          <cell r="C1241" t="str">
            <v>Sloper Curtain - Black</v>
          </cell>
          <cell r="D1241" t="str">
            <v>Sloper Curtain - Black, 2025 ESC</v>
          </cell>
          <cell r="F1241">
            <v>0</v>
          </cell>
          <cell r="G1241">
            <v>0</v>
          </cell>
          <cell r="H1241">
            <v>0</v>
          </cell>
          <cell r="I1241">
            <v>2</v>
          </cell>
          <cell r="L1241">
            <v>2</v>
          </cell>
          <cell r="M1241">
            <v>1</v>
          </cell>
          <cell r="P1241">
            <v>174</v>
          </cell>
          <cell r="Q1241">
            <v>0.30543933054393307</v>
          </cell>
          <cell r="R1241">
            <v>312</v>
          </cell>
          <cell r="S1241">
            <v>239</v>
          </cell>
          <cell r="T1241">
            <v>73</v>
          </cell>
          <cell r="U1241">
            <v>0.47255578419924216</v>
          </cell>
          <cell r="V1241">
            <v>591.5317500000001</v>
          </cell>
          <cell r="W1241">
            <v>788.70900000000006</v>
          </cell>
          <cell r="X1241">
            <v>518.88750000000005</v>
          </cell>
          <cell r="Y1241">
            <v>691.85</v>
          </cell>
        </row>
        <row r="1242">
          <cell r="B1242">
            <v>32111</v>
          </cell>
          <cell r="C1242" t="str">
            <v>Sloper Curtain - Charcoal</v>
          </cell>
          <cell r="D1242" t="str">
            <v>Sloper Curtain - Charcoal, 2025 ESC HHT</v>
          </cell>
          <cell r="F1242">
            <v>0</v>
          </cell>
          <cell r="G1242">
            <v>0</v>
          </cell>
          <cell r="H1242">
            <v>0</v>
          </cell>
          <cell r="I1242">
            <v>2</v>
          </cell>
          <cell r="L1242">
            <v>2</v>
          </cell>
          <cell r="M1242">
            <v>1</v>
          </cell>
          <cell r="P1242">
            <v>242</v>
          </cell>
          <cell r="Q1242">
            <v>0.28813559322033899</v>
          </cell>
          <cell r="R1242">
            <v>380</v>
          </cell>
          <cell r="S1242">
            <v>295</v>
          </cell>
          <cell r="T1242">
            <v>85</v>
          </cell>
          <cell r="U1242">
            <v>0.35759999357600003</v>
          </cell>
          <cell r="V1242">
            <v>591.5317500000001</v>
          </cell>
          <cell r="W1242">
            <v>788.70900000000006</v>
          </cell>
          <cell r="X1242">
            <v>518.88750000000005</v>
          </cell>
          <cell r="Y1242">
            <v>691.85</v>
          </cell>
        </row>
        <row r="1243">
          <cell r="B1243">
            <v>32112</v>
          </cell>
          <cell r="C1243" t="str">
            <v>Sloper Curtain - Black</v>
          </cell>
          <cell r="D1243" t="str">
            <v>Sloper Curtain - Black, 2025 ESC HHT</v>
          </cell>
          <cell r="F1243">
            <v>0</v>
          </cell>
          <cell r="G1243">
            <v>0</v>
          </cell>
          <cell r="H1243">
            <v>0</v>
          </cell>
          <cell r="I1243">
            <v>2</v>
          </cell>
          <cell r="L1243">
            <v>2</v>
          </cell>
          <cell r="M1243">
            <v>1</v>
          </cell>
          <cell r="P1243">
            <v>242</v>
          </cell>
          <cell r="Q1243">
            <v>0.28813559322033899</v>
          </cell>
          <cell r="R1243">
            <v>380</v>
          </cell>
          <cell r="S1243">
            <v>295</v>
          </cell>
          <cell r="T1243">
            <v>85</v>
          </cell>
          <cell r="U1243">
            <v>0.35759999357600003</v>
          </cell>
          <cell r="V1243">
            <v>591.5317500000001</v>
          </cell>
          <cell r="W1243">
            <v>788.70900000000006</v>
          </cell>
          <cell r="X1243">
            <v>518.88750000000005</v>
          </cell>
          <cell r="Y1243">
            <v>691.85</v>
          </cell>
        </row>
        <row r="1244">
          <cell r="B1244">
            <v>34625</v>
          </cell>
          <cell r="C1244" t="str">
            <v>Sloper Curtain - Charcoal</v>
          </cell>
          <cell r="D1244" t="str">
            <v>Sloper Curtain - Charcoal, 2025 ESC HHT</v>
          </cell>
          <cell r="F1244">
            <v>0</v>
          </cell>
          <cell r="G1244">
            <v>0</v>
          </cell>
          <cell r="H1244">
            <v>0</v>
          </cell>
          <cell r="I1244">
            <v>2</v>
          </cell>
          <cell r="L1244">
            <v>2</v>
          </cell>
          <cell r="M1244">
            <v>1</v>
          </cell>
          <cell r="P1244">
            <v>230</v>
          </cell>
          <cell r="Q1244">
            <v>0.24745762711864408</v>
          </cell>
          <cell r="R1244">
            <v>368</v>
          </cell>
          <cell r="S1244">
            <v>295</v>
          </cell>
          <cell r="T1244">
            <v>73</v>
          </cell>
          <cell r="U1244">
            <v>0.37788630956833691</v>
          </cell>
          <cell r="V1244">
            <v>591.5317500000001</v>
          </cell>
          <cell r="W1244">
            <v>788.70900000000006</v>
          </cell>
          <cell r="X1244">
            <v>518.88750000000005</v>
          </cell>
          <cell r="Y1244">
            <v>691.85</v>
          </cell>
        </row>
        <row r="1245">
          <cell r="B1245">
            <v>34626</v>
          </cell>
          <cell r="C1245" t="str">
            <v>Sloper Curtain - Black</v>
          </cell>
          <cell r="D1245" t="str">
            <v>Sloper Curtain - Black, 2025 ESC HHT</v>
          </cell>
          <cell r="F1245">
            <v>0</v>
          </cell>
          <cell r="G1245">
            <v>0</v>
          </cell>
          <cell r="H1245">
            <v>0</v>
          </cell>
          <cell r="I1245">
            <v>2</v>
          </cell>
          <cell r="L1245">
            <v>2</v>
          </cell>
          <cell r="M1245">
            <v>1</v>
          </cell>
          <cell r="P1245">
            <v>242</v>
          </cell>
          <cell r="Q1245">
            <v>0.28813559322033899</v>
          </cell>
          <cell r="R1245">
            <v>380</v>
          </cell>
          <cell r="S1245">
            <v>295</v>
          </cell>
          <cell r="T1245">
            <v>85</v>
          </cell>
          <cell r="U1245">
            <v>0.35759999357600003</v>
          </cell>
          <cell r="V1245">
            <v>591.5317500000001</v>
          </cell>
          <cell r="W1245">
            <v>788.70900000000006</v>
          </cell>
          <cell r="X1245">
            <v>518.88750000000005</v>
          </cell>
          <cell r="Y1245">
            <v>691.85</v>
          </cell>
        </row>
        <row r="1246">
          <cell r="B1246">
            <v>32123</v>
          </cell>
          <cell r="C1246" t="str">
            <v>Sloper Curtain - Charcoal</v>
          </cell>
          <cell r="D1246" t="str">
            <v>Sloper Curtain - Charcoal, 2025 ESC HT</v>
          </cell>
          <cell r="F1246">
            <v>0</v>
          </cell>
          <cell r="G1246">
            <v>0</v>
          </cell>
          <cell r="H1246">
            <v>0</v>
          </cell>
          <cell r="I1246">
            <v>2</v>
          </cell>
          <cell r="L1246">
            <v>2</v>
          </cell>
          <cell r="M1246">
            <v>1</v>
          </cell>
          <cell r="P1246">
            <v>219</v>
          </cell>
          <cell r="Q1246">
            <v>0.30769230769230771</v>
          </cell>
          <cell r="R1246">
            <v>357</v>
          </cell>
          <cell r="S1246">
            <v>273</v>
          </cell>
          <cell r="T1246">
            <v>84</v>
          </cell>
          <cell r="U1246">
            <v>0.396482099227979</v>
          </cell>
          <cell r="V1246">
            <v>591.5317500000001</v>
          </cell>
          <cell r="W1246">
            <v>788.70900000000006</v>
          </cell>
          <cell r="X1246">
            <v>518.88750000000005</v>
          </cell>
          <cell r="Y1246">
            <v>691.85</v>
          </cell>
        </row>
        <row r="1247">
          <cell r="B1247">
            <v>32124</v>
          </cell>
          <cell r="C1247" t="str">
            <v>Sloper Curtain - Black</v>
          </cell>
          <cell r="D1247" t="str">
            <v>Sloper Curtain - Black, 2025 ESC HT</v>
          </cell>
          <cell r="F1247">
            <v>0</v>
          </cell>
          <cell r="G1247">
            <v>0</v>
          </cell>
          <cell r="H1247">
            <v>0</v>
          </cell>
          <cell r="I1247">
            <v>2</v>
          </cell>
          <cell r="L1247">
            <v>2</v>
          </cell>
          <cell r="M1247">
            <v>1</v>
          </cell>
          <cell r="P1247">
            <v>219</v>
          </cell>
          <cell r="Q1247">
            <v>0.30769230769230771</v>
          </cell>
          <cell r="R1247">
            <v>357</v>
          </cell>
          <cell r="S1247">
            <v>273</v>
          </cell>
          <cell r="T1247">
            <v>84</v>
          </cell>
          <cell r="U1247">
            <v>0.396482099227979</v>
          </cell>
          <cell r="V1247">
            <v>591.5317500000001</v>
          </cell>
          <cell r="W1247">
            <v>788.70900000000006</v>
          </cell>
          <cell r="X1247">
            <v>518.88750000000005</v>
          </cell>
          <cell r="Y1247">
            <v>691.85</v>
          </cell>
        </row>
        <row r="1248">
          <cell r="B1248">
            <v>34629</v>
          </cell>
          <cell r="C1248" t="str">
            <v>Sloper Curtain - Charcoal</v>
          </cell>
          <cell r="D1248" t="str">
            <v>Sloper Curtain - Charcoal, 2025 ESC HT</v>
          </cell>
          <cell r="F1248">
            <v>0</v>
          </cell>
          <cell r="G1248">
            <v>0</v>
          </cell>
          <cell r="H1248">
            <v>0</v>
          </cell>
          <cell r="I1248">
            <v>2</v>
          </cell>
          <cell r="L1248">
            <v>2</v>
          </cell>
          <cell r="M1248">
            <v>1</v>
          </cell>
          <cell r="P1248">
            <v>219</v>
          </cell>
          <cell r="Q1248">
            <v>0.30769230769230771</v>
          </cell>
          <cell r="R1248">
            <v>357</v>
          </cell>
          <cell r="S1248">
            <v>273</v>
          </cell>
          <cell r="T1248">
            <v>84</v>
          </cell>
          <cell r="U1248">
            <v>0.396482099227979</v>
          </cell>
          <cell r="V1248">
            <v>591.5317500000001</v>
          </cell>
          <cell r="W1248">
            <v>788.70900000000006</v>
          </cell>
          <cell r="X1248">
            <v>518.88750000000005</v>
          </cell>
          <cell r="Y1248">
            <v>691.85</v>
          </cell>
        </row>
        <row r="1249">
          <cell r="B1249">
            <v>34630</v>
          </cell>
          <cell r="C1249" t="str">
            <v>Sloper Curtain - Black</v>
          </cell>
          <cell r="D1249" t="str">
            <v>Sloper Curtain - Black, 2025 ESC HT</v>
          </cell>
          <cell r="F1249">
            <v>0</v>
          </cell>
          <cell r="G1249">
            <v>0</v>
          </cell>
          <cell r="H1249">
            <v>0</v>
          </cell>
          <cell r="I1249">
            <v>2</v>
          </cell>
          <cell r="L1249">
            <v>2</v>
          </cell>
          <cell r="M1249">
            <v>1</v>
          </cell>
          <cell r="P1249">
            <v>219</v>
          </cell>
          <cell r="Q1249">
            <v>0.30769230769230771</v>
          </cell>
          <cell r="R1249">
            <v>357</v>
          </cell>
          <cell r="S1249">
            <v>273</v>
          </cell>
          <cell r="T1249">
            <v>84</v>
          </cell>
          <cell r="U1249">
            <v>0.396482099227979</v>
          </cell>
          <cell r="V1249">
            <v>591.5317500000001</v>
          </cell>
          <cell r="W1249">
            <v>788.70900000000006</v>
          </cell>
          <cell r="X1249">
            <v>518.88750000000005</v>
          </cell>
          <cell r="Y1249">
            <v>691.85</v>
          </cell>
        </row>
        <row r="1250">
          <cell r="B1250">
            <v>33648</v>
          </cell>
          <cell r="C1250" t="str">
            <v>Sloper Top - Charcoal</v>
          </cell>
          <cell r="D1250" t="str">
            <v>Sloper Curtain - Charcoal, 2225 ESC HT</v>
          </cell>
          <cell r="F1250">
            <v>0</v>
          </cell>
          <cell r="G1250">
            <v>0</v>
          </cell>
          <cell r="H1250">
            <v>0</v>
          </cell>
          <cell r="I1250">
            <v>2</v>
          </cell>
          <cell r="L1250">
            <v>2</v>
          </cell>
          <cell r="M1250">
            <v>0.5</v>
          </cell>
          <cell r="P1250">
            <v>220</v>
          </cell>
          <cell r="Q1250">
            <v>0.16802610114192496</v>
          </cell>
          <cell r="R1250">
            <v>358</v>
          </cell>
          <cell r="S1250">
            <v>306.5</v>
          </cell>
          <cell r="T1250">
            <v>51.5</v>
          </cell>
          <cell r="U1250">
            <v>0.6032844281658083</v>
          </cell>
          <cell r="V1250">
            <v>902.40975000000014</v>
          </cell>
          <cell r="W1250">
            <v>1203.2130000000002</v>
          </cell>
          <cell r="X1250">
            <v>791.58750000000009</v>
          </cell>
          <cell r="Y1250">
            <v>1055.45</v>
          </cell>
        </row>
        <row r="1251">
          <cell r="B1251">
            <v>33649</v>
          </cell>
          <cell r="C1251" t="str">
            <v>Sloper Top - Black</v>
          </cell>
          <cell r="D1251" t="str">
            <v>Sloper Curtain - Black, 2225 ESC HT</v>
          </cell>
          <cell r="F1251">
            <v>0</v>
          </cell>
          <cell r="G1251">
            <v>0</v>
          </cell>
          <cell r="H1251">
            <v>0</v>
          </cell>
          <cell r="I1251">
            <v>2</v>
          </cell>
          <cell r="L1251">
            <v>2</v>
          </cell>
          <cell r="M1251">
            <v>0.5</v>
          </cell>
          <cell r="P1251">
            <v>245</v>
          </cell>
          <cell r="Q1251">
            <v>0.11824817518248175</v>
          </cell>
          <cell r="R1251">
            <v>383</v>
          </cell>
          <cell r="S1251">
            <v>342.5</v>
          </cell>
          <cell r="T1251">
            <v>40.5</v>
          </cell>
          <cell r="U1251">
            <v>0.57558082678073907</v>
          </cell>
          <cell r="V1251">
            <v>902.40975000000014</v>
          </cell>
          <cell r="W1251">
            <v>1203.2130000000002</v>
          </cell>
          <cell r="X1251">
            <v>791.58750000000009</v>
          </cell>
          <cell r="Y1251">
            <v>1055.45</v>
          </cell>
        </row>
        <row r="1252">
          <cell r="B1252">
            <v>32578</v>
          </cell>
          <cell r="C1252" t="str">
            <v>Sloper Top (without ext. roof) - Charcoal</v>
          </cell>
          <cell r="D1252" t="str">
            <v>Sloper Curtain - Charcoal, 2425 ESC HT</v>
          </cell>
          <cell r="F1252">
            <v>0</v>
          </cell>
          <cell r="G1252">
            <v>0</v>
          </cell>
          <cell r="H1252">
            <v>0</v>
          </cell>
          <cell r="I1252">
            <v>2</v>
          </cell>
          <cell r="L1252">
            <v>2</v>
          </cell>
          <cell r="M1252">
            <v>0.5</v>
          </cell>
          <cell r="P1252">
            <v>249</v>
          </cell>
          <cell r="Q1252">
            <v>0.15350223546944858</v>
          </cell>
          <cell r="R1252">
            <v>387</v>
          </cell>
          <cell r="S1252">
            <v>335.5</v>
          </cell>
          <cell r="T1252">
            <v>51.5</v>
          </cell>
          <cell r="U1252">
            <v>0.57114825055912799</v>
          </cell>
          <cell r="V1252">
            <v>902.40975000000014</v>
          </cell>
          <cell r="W1252">
            <v>1203.2130000000002</v>
          </cell>
          <cell r="X1252">
            <v>791.58750000000009</v>
          </cell>
          <cell r="Y1252">
            <v>1055.45</v>
          </cell>
        </row>
        <row r="1253">
          <cell r="B1253">
            <v>32579</v>
          </cell>
          <cell r="C1253" t="str">
            <v>Sloper Top (without ext. roof) - Black</v>
          </cell>
          <cell r="D1253" t="str">
            <v>Sloper Curtain - Black, 2425 ESC HT</v>
          </cell>
          <cell r="F1253">
            <v>0</v>
          </cell>
          <cell r="G1253">
            <v>0</v>
          </cell>
          <cell r="H1253">
            <v>0</v>
          </cell>
          <cell r="I1253">
            <v>2</v>
          </cell>
          <cell r="L1253">
            <v>2</v>
          </cell>
          <cell r="M1253">
            <v>0.5</v>
          </cell>
          <cell r="P1253">
            <v>249</v>
          </cell>
          <cell r="Q1253">
            <v>0.15695067264573992</v>
          </cell>
          <cell r="R1253">
            <v>387</v>
          </cell>
          <cell r="S1253">
            <v>334.5</v>
          </cell>
          <cell r="T1253">
            <v>52.5</v>
          </cell>
          <cell r="U1253">
            <v>0.57114825055912799</v>
          </cell>
          <cell r="V1253">
            <v>902.40975000000014</v>
          </cell>
          <cell r="W1253">
            <v>1203.2130000000002</v>
          </cell>
          <cell r="X1253">
            <v>791.58750000000009</v>
          </cell>
          <cell r="Y1253">
            <v>1055.45</v>
          </cell>
        </row>
        <row r="1254">
          <cell r="B1254">
            <v>32580</v>
          </cell>
          <cell r="C1254" t="str">
            <v>Sloper Top (with ext. roof) - Charcoal</v>
          </cell>
          <cell r="D1254" t="str">
            <v>Sloper Curtain (w/ extended roof) - Charcoal, 2425 ESC HT</v>
          </cell>
          <cell r="F1254">
            <v>0</v>
          </cell>
          <cell r="G1254">
            <v>0</v>
          </cell>
          <cell r="H1254">
            <v>0</v>
          </cell>
          <cell r="I1254">
            <v>2</v>
          </cell>
          <cell r="L1254">
            <v>2</v>
          </cell>
          <cell r="M1254">
            <v>0.5</v>
          </cell>
          <cell r="P1254">
            <v>287</v>
          </cell>
          <cell r="Q1254">
            <v>0.14709851551956815</v>
          </cell>
          <cell r="R1254">
            <v>425</v>
          </cell>
          <cell r="S1254">
            <v>370.5</v>
          </cell>
          <cell r="T1254">
            <v>54.5</v>
          </cell>
          <cell r="U1254">
            <v>0.52903877645382269</v>
          </cell>
          <cell r="V1254">
            <v>902.40975000000014</v>
          </cell>
          <cell r="W1254">
            <v>1203.2130000000002</v>
          </cell>
          <cell r="X1254">
            <v>791.58750000000009</v>
          </cell>
          <cell r="Y1254">
            <v>1055.45</v>
          </cell>
        </row>
        <row r="1255">
          <cell r="B1255">
            <v>32581</v>
          </cell>
          <cell r="C1255" t="str">
            <v>Sloper Top (with ext. roof) - Black</v>
          </cell>
          <cell r="D1255" t="str">
            <v>Sloper Curtain (w/ extended roof) - Black, 2425 ESC HT</v>
          </cell>
          <cell r="F1255">
            <v>0</v>
          </cell>
          <cell r="G1255">
            <v>0</v>
          </cell>
          <cell r="H1255">
            <v>0</v>
          </cell>
          <cell r="I1255">
            <v>2</v>
          </cell>
          <cell r="L1255">
            <v>2</v>
          </cell>
          <cell r="M1255">
            <v>0.5</v>
          </cell>
          <cell r="P1255">
            <v>287</v>
          </cell>
          <cell r="Q1255">
            <v>0.14709851551956815</v>
          </cell>
          <cell r="R1255">
            <v>425</v>
          </cell>
          <cell r="S1255">
            <v>370.5</v>
          </cell>
          <cell r="T1255">
            <v>54.5</v>
          </cell>
          <cell r="U1255">
            <v>0.52903877645382269</v>
          </cell>
          <cell r="V1255">
            <v>902.40975000000014</v>
          </cell>
          <cell r="W1255">
            <v>1203.2130000000002</v>
          </cell>
          <cell r="X1255">
            <v>791.58750000000009</v>
          </cell>
          <cell r="Y1255">
            <v>1055.45</v>
          </cell>
        </row>
        <row r="1256">
          <cell r="B1256">
            <v>33650</v>
          </cell>
          <cell r="C1256" t="str">
            <v>Sloper Top - Charcoal</v>
          </cell>
          <cell r="D1256" t="str">
            <v>Sloper Curtain - Charcoal, 2325 CXP</v>
          </cell>
          <cell r="F1256">
            <v>0</v>
          </cell>
          <cell r="G1256">
            <v>0</v>
          </cell>
          <cell r="H1256">
            <v>0</v>
          </cell>
          <cell r="I1256">
            <v>2</v>
          </cell>
          <cell r="L1256">
            <v>2</v>
          </cell>
          <cell r="M1256">
            <v>0.5</v>
          </cell>
          <cell r="P1256">
            <v>249</v>
          </cell>
          <cell r="Q1256">
            <v>0.11688311688311688</v>
          </cell>
          <cell r="R1256">
            <v>387</v>
          </cell>
          <cell r="S1256">
            <v>346.5</v>
          </cell>
          <cell r="T1256">
            <v>40.5</v>
          </cell>
          <cell r="U1256">
            <v>0.57114825055912799</v>
          </cell>
          <cell r="V1256">
            <v>902.40975000000014</v>
          </cell>
          <cell r="W1256">
            <v>1203.2130000000002</v>
          </cell>
          <cell r="X1256">
            <v>791.58750000000009</v>
          </cell>
          <cell r="Y1256">
            <v>1055.45</v>
          </cell>
        </row>
        <row r="1257">
          <cell r="B1257">
            <v>33651</v>
          </cell>
          <cell r="C1257" t="str">
            <v>Sloper Top - Black</v>
          </cell>
          <cell r="D1257" t="str">
            <v>Sloper Curtain - Black, 2325 CXP</v>
          </cell>
          <cell r="F1257">
            <v>0</v>
          </cell>
          <cell r="G1257">
            <v>0</v>
          </cell>
          <cell r="H1257">
            <v>0</v>
          </cell>
          <cell r="I1257">
            <v>2</v>
          </cell>
          <cell r="L1257">
            <v>2</v>
          </cell>
          <cell r="M1257">
            <v>0.5</v>
          </cell>
          <cell r="P1257">
            <v>249</v>
          </cell>
          <cell r="Q1257">
            <v>0.11688311688311688</v>
          </cell>
          <cell r="R1257">
            <v>387</v>
          </cell>
          <cell r="S1257">
            <v>346.5</v>
          </cell>
          <cell r="T1257">
            <v>40.5</v>
          </cell>
          <cell r="U1257">
            <v>0.57114825055912799</v>
          </cell>
          <cell r="V1257">
            <v>902.40975000000014</v>
          </cell>
          <cell r="W1257">
            <v>1203.2130000000002</v>
          </cell>
          <cell r="X1257">
            <v>791.58750000000009</v>
          </cell>
          <cell r="Y1257">
            <v>1055.45</v>
          </cell>
        </row>
        <row r="1258">
          <cell r="B1258">
            <v>33652</v>
          </cell>
          <cell r="C1258" t="str">
            <v>Sloper Top (without ext. roof) - Charcoal</v>
          </cell>
          <cell r="D1258" t="str">
            <v>Sloper Curtain - Charcoal, 2625 CXP</v>
          </cell>
          <cell r="F1258">
            <v>0</v>
          </cell>
          <cell r="G1258">
            <v>0</v>
          </cell>
          <cell r="H1258">
            <v>0</v>
          </cell>
          <cell r="I1258">
            <v>2</v>
          </cell>
          <cell r="L1258">
            <v>2</v>
          </cell>
          <cell r="M1258">
            <v>0.5</v>
          </cell>
          <cell r="P1258">
            <v>288</v>
          </cell>
          <cell r="Q1258">
            <v>0.14670255720053835</v>
          </cell>
          <cell r="R1258">
            <v>426</v>
          </cell>
          <cell r="S1258">
            <v>371.5</v>
          </cell>
          <cell r="T1258">
            <v>54.5</v>
          </cell>
          <cell r="U1258">
            <v>0.52793063239841997</v>
          </cell>
          <cell r="V1258">
            <v>902.40975000000014</v>
          </cell>
          <cell r="W1258">
            <v>1203.2130000000002</v>
          </cell>
          <cell r="X1258">
            <v>791.58750000000009</v>
          </cell>
          <cell r="Y1258">
            <v>1055.45</v>
          </cell>
        </row>
        <row r="1259">
          <cell r="B1259">
            <v>33653</v>
          </cell>
          <cell r="C1259" t="str">
            <v>Sloper Top (without ext. roof) - Black</v>
          </cell>
          <cell r="D1259" t="str">
            <v>Sloper Curtain - Black, 2625 CXP</v>
          </cell>
          <cell r="F1259">
            <v>0</v>
          </cell>
          <cell r="G1259">
            <v>0</v>
          </cell>
          <cell r="H1259">
            <v>0</v>
          </cell>
          <cell r="I1259">
            <v>2</v>
          </cell>
          <cell r="L1259">
            <v>2</v>
          </cell>
          <cell r="M1259">
            <v>0.5</v>
          </cell>
          <cell r="P1259">
            <v>288</v>
          </cell>
          <cell r="Q1259">
            <v>0.14670255720053835</v>
          </cell>
          <cell r="R1259">
            <v>426</v>
          </cell>
          <cell r="S1259">
            <v>371.5</v>
          </cell>
          <cell r="T1259">
            <v>54.5</v>
          </cell>
          <cell r="U1259">
            <v>0.52793063239841997</v>
          </cell>
          <cell r="V1259">
            <v>902.40975000000014</v>
          </cell>
          <cell r="W1259">
            <v>1203.2130000000002</v>
          </cell>
          <cell r="X1259">
            <v>791.58750000000009</v>
          </cell>
          <cell r="Y1259">
            <v>1055.45</v>
          </cell>
        </row>
        <row r="1260">
          <cell r="B1260">
            <v>33654</v>
          </cell>
          <cell r="C1260" t="str">
            <v>Sloper Top (with ext. roof) - Charcoal</v>
          </cell>
          <cell r="D1260" t="str">
            <v>Sloper Curtain (w/ extended roof) - Charcoal, 2625 CXP</v>
          </cell>
          <cell r="F1260">
            <v>0</v>
          </cell>
          <cell r="G1260">
            <v>0</v>
          </cell>
          <cell r="H1260">
            <v>0</v>
          </cell>
          <cell r="I1260">
            <v>2</v>
          </cell>
          <cell r="L1260">
            <v>2</v>
          </cell>
          <cell r="M1260">
            <v>0.5</v>
          </cell>
          <cell r="P1260">
            <v>286</v>
          </cell>
          <cell r="Q1260">
            <v>0.14749661705006767</v>
          </cell>
          <cell r="R1260">
            <v>424</v>
          </cell>
          <cell r="S1260">
            <v>369.5</v>
          </cell>
          <cell r="T1260">
            <v>54.5</v>
          </cell>
          <cell r="U1260">
            <v>0.53014692050922552</v>
          </cell>
          <cell r="V1260">
            <v>902.40975000000014</v>
          </cell>
          <cell r="W1260">
            <v>1203.2130000000002</v>
          </cell>
          <cell r="X1260">
            <v>791.58750000000009</v>
          </cell>
          <cell r="Y1260">
            <v>1055.45</v>
          </cell>
        </row>
        <row r="1261">
          <cell r="B1261">
            <v>33655</v>
          </cell>
          <cell r="C1261" t="str">
            <v>Sloper Top (with ext. roof) - Black</v>
          </cell>
          <cell r="D1261" t="str">
            <v>Sloper Curtain (w/ extended roof) - Black, 2625 CXP</v>
          </cell>
          <cell r="F1261">
            <v>0</v>
          </cell>
          <cell r="G1261">
            <v>0</v>
          </cell>
          <cell r="H1261">
            <v>0</v>
          </cell>
          <cell r="I1261">
            <v>2</v>
          </cell>
          <cell r="L1261">
            <v>2</v>
          </cell>
          <cell r="M1261">
            <v>0.5</v>
          </cell>
          <cell r="P1261">
            <v>272</v>
          </cell>
          <cell r="Q1261">
            <v>0.10960757780784844</v>
          </cell>
          <cell r="R1261">
            <v>410</v>
          </cell>
          <cell r="S1261">
            <v>369.5</v>
          </cell>
          <cell r="T1261">
            <v>40.5</v>
          </cell>
          <cell r="U1261">
            <v>0.54566093728486431</v>
          </cell>
          <cell r="V1261">
            <v>902.40975000000014</v>
          </cell>
          <cell r="W1261">
            <v>1203.2130000000002</v>
          </cell>
          <cell r="X1261">
            <v>791.58750000000009</v>
          </cell>
          <cell r="Y1261">
            <v>1055.45</v>
          </cell>
        </row>
        <row r="1262">
          <cell r="B1262">
            <v>33656</v>
          </cell>
          <cell r="C1262" t="str">
            <v>Sloper Top (without ext. roof) - Charcoal</v>
          </cell>
          <cell r="D1262" t="str">
            <v>Sloper Curtain - Charcoal, 2825 CXP</v>
          </cell>
          <cell r="F1262">
            <v>0</v>
          </cell>
          <cell r="G1262">
            <v>0</v>
          </cell>
          <cell r="H1262">
            <v>0</v>
          </cell>
          <cell r="I1262">
            <v>2</v>
          </cell>
          <cell r="L1262">
            <v>2</v>
          </cell>
          <cell r="M1262">
            <v>0.5</v>
          </cell>
          <cell r="P1262">
            <v>347</v>
          </cell>
          <cell r="Q1262">
            <v>0.13450292397660818</v>
          </cell>
          <cell r="R1262">
            <v>485</v>
          </cell>
          <cell r="S1262">
            <v>427.5</v>
          </cell>
          <cell r="T1262">
            <v>57.5</v>
          </cell>
          <cell r="U1262">
            <v>0.46255013312965654</v>
          </cell>
          <cell r="V1262">
            <v>902.40975000000014</v>
          </cell>
          <cell r="W1262">
            <v>1203.2130000000002</v>
          </cell>
          <cell r="X1262">
            <v>791.58750000000009</v>
          </cell>
          <cell r="Y1262">
            <v>1055.45</v>
          </cell>
        </row>
        <row r="1263">
          <cell r="B1263">
            <v>33657</v>
          </cell>
          <cell r="C1263" t="str">
            <v>Sloper Top (without ext. roof) - Black</v>
          </cell>
          <cell r="D1263" t="str">
            <v>Sloper Curtain - Black, 2825 CXP</v>
          </cell>
          <cell r="F1263">
            <v>0</v>
          </cell>
          <cell r="G1263">
            <v>0</v>
          </cell>
          <cell r="H1263">
            <v>0</v>
          </cell>
          <cell r="I1263">
            <v>2</v>
          </cell>
          <cell r="L1263">
            <v>2</v>
          </cell>
          <cell r="M1263">
            <v>0.5</v>
          </cell>
          <cell r="P1263">
            <v>281</v>
          </cell>
          <cell r="Q1263">
            <v>0.14951989026063101</v>
          </cell>
          <cell r="R1263">
            <v>419</v>
          </cell>
          <cell r="S1263">
            <v>364.5</v>
          </cell>
          <cell r="T1263">
            <v>54.5</v>
          </cell>
          <cell r="U1263">
            <v>0.53568764078623932</v>
          </cell>
          <cell r="V1263">
            <v>902.40975000000014</v>
          </cell>
          <cell r="W1263">
            <v>1203.2130000000002</v>
          </cell>
          <cell r="X1263">
            <v>791.58750000000009</v>
          </cell>
          <cell r="Y1263">
            <v>1055.45</v>
          </cell>
        </row>
        <row r="1264">
          <cell r="B1264">
            <v>33658</v>
          </cell>
          <cell r="C1264" t="str">
            <v>Sloper Top (with ext. roof) - Charcoal</v>
          </cell>
          <cell r="D1264" t="str">
            <v>Sloper Curtain (w/ extended roof) - Charcoal, 2825 CXP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L1264">
            <v>2</v>
          </cell>
          <cell r="M1264">
            <v>0.5</v>
          </cell>
          <cell r="P1264">
            <v>323</v>
          </cell>
          <cell r="Q1264">
            <v>0.13967861557478367</v>
          </cell>
          <cell r="R1264">
            <v>461</v>
          </cell>
          <cell r="S1264">
            <v>404.5</v>
          </cell>
          <cell r="T1264">
            <v>56.5</v>
          </cell>
          <cell r="U1264">
            <v>0.48914559045932304</v>
          </cell>
          <cell r="V1264">
            <v>902.40975000000014</v>
          </cell>
          <cell r="W1264">
            <v>1203.2130000000002</v>
          </cell>
          <cell r="X1264">
            <v>791.58750000000009</v>
          </cell>
          <cell r="Y1264">
            <v>1055.45</v>
          </cell>
        </row>
        <row r="1265">
          <cell r="B1265">
            <v>33659</v>
          </cell>
          <cell r="C1265" t="str">
            <v>Sloper Top (with ext. roof) - Black</v>
          </cell>
          <cell r="D1265" t="str">
            <v>Sloper Curtain (w/ extended roof) - Black, 2825 CXP</v>
          </cell>
          <cell r="F1265">
            <v>0</v>
          </cell>
          <cell r="G1265">
            <v>0</v>
          </cell>
          <cell r="H1265">
            <v>0</v>
          </cell>
          <cell r="I1265">
            <v>2</v>
          </cell>
          <cell r="L1265">
            <v>2</v>
          </cell>
          <cell r="M1265">
            <v>0.5</v>
          </cell>
          <cell r="P1265">
            <v>323</v>
          </cell>
          <cell r="Q1265">
            <v>0.13967861557478367</v>
          </cell>
          <cell r="R1265">
            <v>461</v>
          </cell>
          <cell r="S1265">
            <v>404.5</v>
          </cell>
          <cell r="T1265">
            <v>56.5</v>
          </cell>
          <cell r="U1265">
            <v>0.48914559045932304</v>
          </cell>
          <cell r="V1265">
            <v>902.40975000000014</v>
          </cell>
          <cell r="W1265">
            <v>1203.2130000000002</v>
          </cell>
          <cell r="X1265">
            <v>791.58750000000009</v>
          </cell>
          <cell r="Y1265">
            <v>1055.45</v>
          </cell>
        </row>
        <row r="1266">
          <cell r="B1266">
            <v>35504</v>
          </cell>
          <cell r="C1266" t="str">
            <v>NEW Sloper Top (without ext. roof) - Charcoal</v>
          </cell>
          <cell r="D1266" t="str">
            <v>Sloper Curtain - Charcoal, 2425 ESC HT</v>
          </cell>
          <cell r="F1266">
            <v>0</v>
          </cell>
          <cell r="G1266">
            <v>0</v>
          </cell>
          <cell r="H1266">
            <v>0</v>
          </cell>
          <cell r="I1266">
            <v>2</v>
          </cell>
          <cell r="L1266">
            <v>2</v>
          </cell>
          <cell r="M1266">
            <v>0.5</v>
          </cell>
          <cell r="P1266">
            <v>0</v>
          </cell>
          <cell r="Q1266">
            <v>0.41538461538461541</v>
          </cell>
          <cell r="R1266">
            <v>138</v>
          </cell>
          <cell r="S1266">
            <v>97.5</v>
          </cell>
          <cell r="T1266">
            <v>40.5</v>
          </cell>
          <cell r="U1266">
            <v>0.84707612035441771</v>
          </cell>
          <cell r="V1266">
            <v>902.40975000000014</v>
          </cell>
          <cell r="W1266">
            <v>1203.2130000000002</v>
          </cell>
          <cell r="X1266">
            <v>791.58750000000009</v>
          </cell>
          <cell r="Y1266">
            <v>1055.45</v>
          </cell>
        </row>
        <row r="1267">
          <cell r="B1267">
            <v>35505</v>
          </cell>
          <cell r="C1267" t="str">
            <v>NEW Sloper Top (without ext. roof) - Black</v>
          </cell>
          <cell r="D1267" t="str">
            <v>Sloper Curtain - Black, 2425 ESC HT</v>
          </cell>
          <cell r="F1267">
            <v>0</v>
          </cell>
          <cell r="G1267">
            <v>0</v>
          </cell>
          <cell r="H1267">
            <v>0</v>
          </cell>
          <cell r="I1267">
            <v>2</v>
          </cell>
          <cell r="L1267">
            <v>2</v>
          </cell>
          <cell r="M1267">
            <v>0.5</v>
          </cell>
          <cell r="P1267">
            <v>0</v>
          </cell>
          <cell r="Q1267">
            <v>0.41538461538461541</v>
          </cell>
          <cell r="R1267">
            <v>138</v>
          </cell>
          <cell r="S1267">
            <v>97.5</v>
          </cell>
          <cell r="T1267">
            <v>40.5</v>
          </cell>
          <cell r="U1267">
            <v>0.84707612035441771</v>
          </cell>
          <cell r="V1267">
            <v>902.40975000000014</v>
          </cell>
          <cell r="W1267">
            <v>1203.2130000000002</v>
          </cell>
          <cell r="X1267">
            <v>791.58750000000009</v>
          </cell>
          <cell r="Y1267">
            <v>1055.45</v>
          </cell>
        </row>
        <row r="1268">
          <cell r="B1268">
            <v>35506</v>
          </cell>
          <cell r="C1268" t="str">
            <v>NEW Sloper Top (with ext. roof) - Charcoal</v>
          </cell>
          <cell r="D1268" t="str">
            <v>Sloper Curtain (w/ extended roof) - Charcoal, 2425 ESC HT</v>
          </cell>
          <cell r="F1268">
            <v>0</v>
          </cell>
          <cell r="G1268">
            <v>0</v>
          </cell>
          <cell r="H1268">
            <v>0</v>
          </cell>
          <cell r="I1268">
            <v>2</v>
          </cell>
          <cell r="L1268">
            <v>2</v>
          </cell>
          <cell r="M1268">
            <v>0.5</v>
          </cell>
          <cell r="P1268">
            <v>0</v>
          </cell>
          <cell r="Q1268">
            <v>0.41538461538461541</v>
          </cell>
          <cell r="R1268">
            <v>138</v>
          </cell>
          <cell r="S1268">
            <v>97.5</v>
          </cell>
          <cell r="T1268">
            <v>40.5</v>
          </cell>
          <cell r="U1268">
            <v>0.84707612035441771</v>
          </cell>
          <cell r="V1268">
            <v>902.40975000000014</v>
          </cell>
          <cell r="W1268">
            <v>1203.2130000000002</v>
          </cell>
          <cell r="X1268">
            <v>791.58750000000009</v>
          </cell>
          <cell r="Y1268">
            <v>1055.45</v>
          </cell>
        </row>
        <row r="1269">
          <cell r="B1269">
            <v>35507</v>
          </cell>
          <cell r="C1269" t="str">
            <v>NEW Sloper Top (with ext. roof) - Black</v>
          </cell>
          <cell r="D1269" t="str">
            <v>Sloper Curtain (w/ extended roof) - Black, 2425 ESC HT</v>
          </cell>
          <cell r="F1269">
            <v>0</v>
          </cell>
          <cell r="G1269">
            <v>0</v>
          </cell>
          <cell r="H1269">
            <v>0</v>
          </cell>
          <cell r="I1269">
            <v>2</v>
          </cell>
          <cell r="L1269">
            <v>2</v>
          </cell>
          <cell r="M1269">
            <v>0.5</v>
          </cell>
          <cell r="P1269">
            <v>0</v>
          </cell>
          <cell r="Q1269">
            <v>0.41538461538461541</v>
          </cell>
          <cell r="R1269">
            <v>138</v>
          </cell>
          <cell r="S1269">
            <v>97.5</v>
          </cell>
          <cell r="T1269">
            <v>40.5</v>
          </cell>
          <cell r="U1269">
            <v>0.84707612035441771</v>
          </cell>
          <cell r="V1269">
            <v>902.40975000000014</v>
          </cell>
          <cell r="W1269">
            <v>1203.2130000000002</v>
          </cell>
          <cell r="X1269">
            <v>791.58750000000009</v>
          </cell>
          <cell r="Y1269">
            <v>1055.45</v>
          </cell>
        </row>
        <row r="1270">
          <cell r="B1270">
            <v>35508</v>
          </cell>
          <cell r="C1270" t="str">
            <v>NEW Sloper Top - Charcoal</v>
          </cell>
          <cell r="D1270" t="str">
            <v>Sloper Curtain - Charcoal, 2325 CXP</v>
          </cell>
          <cell r="F1270">
            <v>0</v>
          </cell>
          <cell r="G1270">
            <v>0</v>
          </cell>
          <cell r="H1270">
            <v>0</v>
          </cell>
          <cell r="I1270">
            <v>2</v>
          </cell>
          <cell r="L1270">
            <v>2</v>
          </cell>
          <cell r="M1270">
            <v>0.5</v>
          </cell>
          <cell r="P1270">
            <v>0</v>
          </cell>
          <cell r="Q1270">
            <v>0.41538461538461541</v>
          </cell>
          <cell r="R1270">
            <v>138</v>
          </cell>
          <cell r="S1270">
            <v>97.5</v>
          </cell>
          <cell r="T1270">
            <v>40.5</v>
          </cell>
          <cell r="U1270">
            <v>0.84707612035441771</v>
          </cell>
          <cell r="V1270">
            <v>902.40975000000014</v>
          </cell>
          <cell r="W1270">
            <v>1203.2130000000002</v>
          </cell>
          <cell r="X1270">
            <v>791.58750000000009</v>
          </cell>
          <cell r="Y1270">
            <v>1055.45</v>
          </cell>
        </row>
        <row r="1271">
          <cell r="B1271">
            <v>35509</v>
          </cell>
          <cell r="C1271" t="str">
            <v>NEW Sloper Top - Black</v>
          </cell>
          <cell r="D1271" t="str">
            <v>Sloper Curtain - Black, 2325 CXP</v>
          </cell>
          <cell r="F1271">
            <v>0</v>
          </cell>
          <cell r="G1271">
            <v>0</v>
          </cell>
          <cell r="H1271">
            <v>0</v>
          </cell>
          <cell r="I1271">
            <v>2</v>
          </cell>
          <cell r="L1271">
            <v>2</v>
          </cell>
          <cell r="M1271">
            <v>0.5</v>
          </cell>
          <cell r="P1271">
            <v>0</v>
          </cell>
          <cell r="Q1271">
            <v>0.41538461538461541</v>
          </cell>
          <cell r="R1271">
            <v>138</v>
          </cell>
          <cell r="S1271">
            <v>97.5</v>
          </cell>
          <cell r="T1271">
            <v>40.5</v>
          </cell>
          <cell r="U1271">
            <v>0.84707612035441771</v>
          </cell>
          <cell r="V1271">
            <v>902.40975000000014</v>
          </cell>
          <cell r="W1271">
            <v>1203.2130000000002</v>
          </cell>
          <cell r="X1271">
            <v>791.58750000000009</v>
          </cell>
          <cell r="Y1271">
            <v>1055.45</v>
          </cell>
        </row>
        <row r="1272">
          <cell r="B1272">
            <v>35510</v>
          </cell>
          <cell r="C1272" t="str">
            <v>NEW Sloper Top (without ext. roof) - Charcoal</v>
          </cell>
          <cell r="D1272" t="str">
            <v>Sloper Curtain - Charcoal, 2625 CXP</v>
          </cell>
          <cell r="F1272">
            <v>0</v>
          </cell>
          <cell r="G1272">
            <v>0</v>
          </cell>
          <cell r="H1272">
            <v>0</v>
          </cell>
          <cell r="I1272">
            <v>2</v>
          </cell>
          <cell r="L1272">
            <v>2</v>
          </cell>
          <cell r="M1272">
            <v>0.5</v>
          </cell>
          <cell r="P1272">
            <v>0</v>
          </cell>
          <cell r="Q1272">
            <v>0.41538461538461541</v>
          </cell>
          <cell r="R1272">
            <v>138</v>
          </cell>
          <cell r="S1272">
            <v>97.5</v>
          </cell>
          <cell r="T1272">
            <v>40.5</v>
          </cell>
          <cell r="U1272">
            <v>0.84707612035441771</v>
          </cell>
          <cell r="V1272">
            <v>902.40975000000014</v>
          </cell>
          <cell r="W1272">
            <v>1203.2130000000002</v>
          </cell>
          <cell r="X1272">
            <v>791.58750000000009</v>
          </cell>
          <cell r="Y1272">
            <v>1055.45</v>
          </cell>
        </row>
        <row r="1273">
          <cell r="B1273">
            <v>35511</v>
          </cell>
          <cell r="C1273" t="str">
            <v>NEW Sloper Top (without ext. roof) - Black</v>
          </cell>
          <cell r="D1273" t="str">
            <v>Sloper Curtain - Black, 2625 CXP</v>
          </cell>
          <cell r="F1273">
            <v>0</v>
          </cell>
          <cell r="G1273">
            <v>0</v>
          </cell>
          <cell r="H1273">
            <v>0</v>
          </cell>
          <cell r="I1273">
            <v>2</v>
          </cell>
          <cell r="L1273">
            <v>2</v>
          </cell>
          <cell r="M1273">
            <v>0.5</v>
          </cell>
          <cell r="P1273">
            <v>0</v>
          </cell>
          <cell r="Q1273">
            <v>0.41538461538461541</v>
          </cell>
          <cell r="R1273">
            <v>138</v>
          </cell>
          <cell r="S1273">
            <v>97.5</v>
          </cell>
          <cell r="T1273">
            <v>40.5</v>
          </cell>
          <cell r="U1273">
            <v>0.84707612035441771</v>
          </cell>
          <cell r="V1273">
            <v>902.40975000000014</v>
          </cell>
          <cell r="W1273">
            <v>1203.2130000000002</v>
          </cell>
          <cell r="X1273">
            <v>791.58750000000009</v>
          </cell>
          <cell r="Y1273">
            <v>1055.45</v>
          </cell>
        </row>
        <row r="1274">
          <cell r="B1274">
            <v>35512</v>
          </cell>
          <cell r="C1274" t="str">
            <v>NEW Sloper Top (with ext. roof) - Charcoal</v>
          </cell>
          <cell r="D1274" t="str">
            <v>Sloper Curtain (w/ extended roof) - Charcoal, 2625 CXP</v>
          </cell>
          <cell r="F1274">
            <v>0</v>
          </cell>
          <cell r="G1274">
            <v>0</v>
          </cell>
          <cell r="H1274">
            <v>0</v>
          </cell>
          <cell r="I1274">
            <v>2</v>
          </cell>
          <cell r="L1274">
            <v>2</v>
          </cell>
          <cell r="M1274">
            <v>0.5</v>
          </cell>
          <cell r="P1274">
            <v>0</v>
          </cell>
          <cell r="Q1274">
            <v>0.41538461538461541</v>
          </cell>
          <cell r="R1274">
            <v>138</v>
          </cell>
          <cell r="S1274">
            <v>97.5</v>
          </cell>
          <cell r="T1274">
            <v>40.5</v>
          </cell>
          <cell r="U1274">
            <v>0.84707612035441771</v>
          </cell>
          <cell r="V1274">
            <v>902.40975000000014</v>
          </cell>
          <cell r="W1274">
            <v>1203.2130000000002</v>
          </cell>
          <cell r="X1274">
            <v>791.58750000000009</v>
          </cell>
          <cell r="Y1274">
            <v>1055.45</v>
          </cell>
        </row>
        <row r="1275">
          <cell r="B1275">
            <v>35513</v>
          </cell>
          <cell r="C1275" t="str">
            <v>NEW Sloper Top (with ext. roof) - Black</v>
          </cell>
          <cell r="D1275" t="str">
            <v>Sloper Curtain (w/ extended roof) - Black, 2625 CXP</v>
          </cell>
          <cell r="F1275">
            <v>0</v>
          </cell>
          <cell r="G1275">
            <v>0</v>
          </cell>
          <cell r="H1275">
            <v>0</v>
          </cell>
          <cell r="I1275">
            <v>2</v>
          </cell>
          <cell r="L1275">
            <v>2</v>
          </cell>
          <cell r="M1275">
            <v>0.5</v>
          </cell>
          <cell r="P1275">
            <v>0</v>
          </cell>
          <cell r="Q1275">
            <v>0.41538461538461541</v>
          </cell>
          <cell r="R1275">
            <v>138</v>
          </cell>
          <cell r="S1275">
            <v>97.5</v>
          </cell>
          <cell r="T1275">
            <v>40.5</v>
          </cell>
          <cell r="U1275">
            <v>0.84707612035441771</v>
          </cell>
          <cell r="V1275">
            <v>902.40975000000014</v>
          </cell>
          <cell r="W1275">
            <v>1203.2130000000002</v>
          </cell>
          <cell r="X1275">
            <v>791.58750000000009</v>
          </cell>
          <cell r="Y1275">
            <v>1055.45</v>
          </cell>
        </row>
        <row r="1276">
          <cell r="B1276">
            <v>35514</v>
          </cell>
          <cell r="C1276" t="str">
            <v>NEW Sloper Top (without ext. roof) - Charcoal</v>
          </cell>
          <cell r="D1276" t="str">
            <v>Sloper Curtain - Charcoal, 2825 CXP</v>
          </cell>
          <cell r="F1276">
            <v>0</v>
          </cell>
          <cell r="G1276">
            <v>0</v>
          </cell>
          <cell r="H1276">
            <v>0</v>
          </cell>
          <cell r="I1276">
            <v>2</v>
          </cell>
          <cell r="L1276">
            <v>2</v>
          </cell>
          <cell r="M1276">
            <v>0.5</v>
          </cell>
          <cell r="P1276">
            <v>0</v>
          </cell>
          <cell r="Q1276">
            <v>0.41538461538461541</v>
          </cell>
          <cell r="R1276">
            <v>138</v>
          </cell>
          <cell r="S1276">
            <v>97.5</v>
          </cell>
          <cell r="T1276">
            <v>40.5</v>
          </cell>
          <cell r="U1276">
            <v>0.84707612035441771</v>
          </cell>
          <cell r="V1276">
            <v>902.40975000000014</v>
          </cell>
          <cell r="W1276">
            <v>1203.2130000000002</v>
          </cell>
          <cell r="X1276">
            <v>791.58750000000009</v>
          </cell>
          <cell r="Y1276">
            <v>1055.45</v>
          </cell>
        </row>
        <row r="1277">
          <cell r="B1277">
            <v>35515</v>
          </cell>
          <cell r="C1277" t="str">
            <v>NEW Sloper Top (without ext. roof) - Black</v>
          </cell>
          <cell r="D1277" t="str">
            <v>Sloper Curtain - Black, 2825 CXP</v>
          </cell>
          <cell r="F1277">
            <v>0</v>
          </cell>
          <cell r="G1277">
            <v>0</v>
          </cell>
          <cell r="H1277">
            <v>0</v>
          </cell>
          <cell r="I1277">
            <v>2</v>
          </cell>
          <cell r="L1277">
            <v>2</v>
          </cell>
          <cell r="M1277">
            <v>0.5</v>
          </cell>
          <cell r="P1277">
            <v>0</v>
          </cell>
          <cell r="Q1277">
            <v>0.41538461538461541</v>
          </cell>
          <cell r="R1277">
            <v>138</v>
          </cell>
          <cell r="S1277">
            <v>97.5</v>
          </cell>
          <cell r="T1277">
            <v>40.5</v>
          </cell>
          <cell r="U1277">
            <v>0.84707612035441771</v>
          </cell>
          <cell r="V1277">
            <v>902.40975000000014</v>
          </cell>
          <cell r="W1277">
            <v>1203.2130000000002</v>
          </cell>
          <cell r="X1277">
            <v>791.58750000000009</v>
          </cell>
          <cell r="Y1277">
            <v>1055.45</v>
          </cell>
        </row>
        <row r="1278">
          <cell r="B1278">
            <v>35516</v>
          </cell>
          <cell r="C1278" t="str">
            <v>NEW Sloper Top (with ext. roof) - Charcoal</v>
          </cell>
          <cell r="D1278" t="str">
            <v>Sloper Curtain (w/ extended roof) - Charcoal, 2825 CXP</v>
          </cell>
          <cell r="F1278">
            <v>0</v>
          </cell>
          <cell r="G1278">
            <v>0</v>
          </cell>
          <cell r="H1278">
            <v>0</v>
          </cell>
          <cell r="I1278">
            <v>2</v>
          </cell>
          <cell r="L1278">
            <v>2</v>
          </cell>
          <cell r="M1278">
            <v>0.5</v>
          </cell>
          <cell r="P1278">
            <v>0</v>
          </cell>
          <cell r="Q1278">
            <v>0.41538461538461541</v>
          </cell>
          <cell r="R1278">
            <v>138</v>
          </cell>
          <cell r="S1278">
            <v>97.5</v>
          </cell>
          <cell r="T1278">
            <v>40.5</v>
          </cell>
          <cell r="U1278">
            <v>0.84707612035441771</v>
          </cell>
          <cell r="V1278">
            <v>902.40975000000014</v>
          </cell>
          <cell r="W1278">
            <v>1203.2130000000002</v>
          </cell>
          <cell r="X1278">
            <v>791.58750000000009</v>
          </cell>
          <cell r="Y1278">
            <v>1055.45</v>
          </cell>
        </row>
        <row r="1279">
          <cell r="B1279">
            <v>35517</v>
          </cell>
          <cell r="C1279" t="str">
            <v>NEW Sloper Top (with ext. roof) - Black</v>
          </cell>
          <cell r="D1279" t="str">
            <v>Sloper Curtain (w/ extended roof) - Black, 2825 CXP</v>
          </cell>
          <cell r="F1279">
            <v>0</v>
          </cell>
          <cell r="G1279">
            <v>0</v>
          </cell>
          <cell r="H1279">
            <v>0</v>
          </cell>
          <cell r="I1279">
            <v>2</v>
          </cell>
          <cell r="L1279">
            <v>2</v>
          </cell>
          <cell r="M1279">
            <v>0.5</v>
          </cell>
          <cell r="P1279">
            <v>0</v>
          </cell>
          <cell r="Q1279">
            <v>0.41538461538461541</v>
          </cell>
          <cell r="R1279">
            <v>138</v>
          </cell>
          <cell r="S1279">
            <v>97.5</v>
          </cell>
          <cell r="T1279">
            <v>40.5</v>
          </cell>
          <cell r="U1279">
            <v>0.84707612035441771</v>
          </cell>
          <cell r="V1279">
            <v>902.40975000000014</v>
          </cell>
          <cell r="W1279">
            <v>1203.2130000000002</v>
          </cell>
          <cell r="X1279">
            <v>791.58750000000009</v>
          </cell>
          <cell r="Y1279">
            <v>1055.45</v>
          </cell>
        </row>
        <row r="1280">
          <cell r="B1280">
            <v>35667</v>
          </cell>
          <cell r="C1280" t="str">
            <v>NEW Sloper Curtain - Charcoal</v>
          </cell>
          <cell r="E1280" t="str">
            <v>19 Arrow</v>
          </cell>
          <cell r="F1280">
            <v>0</v>
          </cell>
          <cell r="G1280">
            <v>0</v>
          </cell>
          <cell r="H1280">
            <v>0</v>
          </cell>
          <cell r="I1280">
            <v>2</v>
          </cell>
          <cell r="L1280">
            <v>2</v>
          </cell>
          <cell r="M1280" t="e">
            <v>#N/A</v>
          </cell>
          <cell r="P1280">
            <v>0</v>
          </cell>
          <cell r="Q1280" t="e">
            <v>#VALUE!</v>
          </cell>
          <cell r="R1280">
            <v>138</v>
          </cell>
          <cell r="S1280" t="str">
            <v/>
          </cell>
          <cell r="T1280" t="e">
            <v>#VALUE!</v>
          </cell>
          <cell r="U1280" t="e">
            <v>#DIV/0!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35668</v>
          </cell>
          <cell r="C1281" t="str">
            <v>NEW Sloper Curtain - Black</v>
          </cell>
          <cell r="E1281" t="str">
            <v>19 Arrow</v>
          </cell>
          <cell r="F1281">
            <v>0</v>
          </cell>
          <cell r="G1281">
            <v>0</v>
          </cell>
          <cell r="H1281">
            <v>0</v>
          </cell>
          <cell r="I1281">
            <v>2</v>
          </cell>
          <cell r="L1281">
            <v>2</v>
          </cell>
          <cell r="M1281" t="e">
            <v>#N/A</v>
          </cell>
          <cell r="P1281">
            <v>0</v>
          </cell>
          <cell r="Q1281" t="e">
            <v>#VALUE!</v>
          </cell>
          <cell r="R1281">
            <v>138</v>
          </cell>
          <cell r="S1281" t="str">
            <v/>
          </cell>
          <cell r="T1281" t="e">
            <v>#VALUE!</v>
          </cell>
          <cell r="U1281" t="e">
            <v>#DIV/0!</v>
          </cell>
          <cell r="V1281">
            <v>0</v>
          </cell>
          <cell r="W1281">
            <v>0</v>
          </cell>
          <cell r="X1281">
            <v>0</v>
          </cell>
        </row>
        <row r="1282">
          <cell r="B1282">
            <v>35832</v>
          </cell>
          <cell r="C1282" t="str">
            <v>NEW Sloper Curtain - Charcoal</v>
          </cell>
          <cell r="E1282" t="str">
            <v>21 Arrow</v>
          </cell>
          <cell r="F1282">
            <v>0</v>
          </cell>
          <cell r="G1282">
            <v>0</v>
          </cell>
          <cell r="H1282">
            <v>0</v>
          </cell>
          <cell r="I1282">
            <v>2</v>
          </cell>
          <cell r="L1282">
            <v>2</v>
          </cell>
          <cell r="M1282" t="e">
            <v>#N/A</v>
          </cell>
          <cell r="P1282">
            <v>0</v>
          </cell>
          <cell r="Q1282" t="e">
            <v>#VALUE!</v>
          </cell>
          <cell r="R1282">
            <v>138</v>
          </cell>
          <cell r="S1282" t="str">
            <v/>
          </cell>
          <cell r="T1282" t="e">
            <v>#VALUE!</v>
          </cell>
          <cell r="U1282" t="e">
            <v>#DIV/0!</v>
          </cell>
          <cell r="V1282">
            <v>0</v>
          </cell>
          <cell r="W1282">
            <v>0</v>
          </cell>
          <cell r="X1282">
            <v>0</v>
          </cell>
        </row>
        <row r="1283">
          <cell r="B1283">
            <v>35833</v>
          </cell>
          <cell r="C1283" t="str">
            <v>NEW Sloper Curtain - Black</v>
          </cell>
          <cell r="E1283" t="str">
            <v>21 Arrow</v>
          </cell>
          <cell r="F1283">
            <v>0</v>
          </cell>
          <cell r="G1283">
            <v>0</v>
          </cell>
          <cell r="H1283">
            <v>0</v>
          </cell>
          <cell r="I1283">
            <v>2</v>
          </cell>
          <cell r="L1283">
            <v>2</v>
          </cell>
          <cell r="M1283" t="e">
            <v>#N/A</v>
          </cell>
          <cell r="P1283">
            <v>0</v>
          </cell>
          <cell r="Q1283" t="e">
            <v>#VALUE!</v>
          </cell>
          <cell r="R1283">
            <v>138</v>
          </cell>
          <cell r="S1283" t="str">
            <v/>
          </cell>
          <cell r="T1283" t="e">
            <v>#VALUE!</v>
          </cell>
          <cell r="U1283" t="e">
            <v>#DIV/0!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29814</v>
          </cell>
          <cell r="C1284" t="str">
            <v>Sloper Curtain - Charcoal</v>
          </cell>
          <cell r="D1284" t="str">
            <v>Sloper Curtain - Charcoal, 1775 XD</v>
          </cell>
          <cell r="F1284">
            <v>0</v>
          </cell>
          <cell r="G1284">
            <v>0</v>
          </cell>
          <cell r="H1284">
            <v>0</v>
          </cell>
          <cell r="I1284">
            <v>2</v>
          </cell>
          <cell r="L1284">
            <v>2</v>
          </cell>
          <cell r="M1284">
            <v>1</v>
          </cell>
          <cell r="P1284">
            <v>199</v>
          </cell>
          <cell r="Q1284">
            <v>0.32677165354330706</v>
          </cell>
          <cell r="R1284">
            <v>337</v>
          </cell>
          <cell r="S1284">
            <v>254</v>
          </cell>
          <cell r="T1284">
            <v>83</v>
          </cell>
          <cell r="U1284">
            <v>0.43029262588187372</v>
          </cell>
          <cell r="V1284">
            <v>591.5317500000001</v>
          </cell>
          <cell r="W1284">
            <v>788.70900000000006</v>
          </cell>
          <cell r="X1284">
            <v>518.88750000000005</v>
          </cell>
          <cell r="Y1284">
            <v>691.85</v>
          </cell>
        </row>
        <row r="1285">
          <cell r="B1285">
            <v>29815</v>
          </cell>
          <cell r="C1285" t="str">
            <v>Sloper Curtain - Black</v>
          </cell>
          <cell r="D1285" t="str">
            <v>Sloper Curtain - Black, 1775 XD</v>
          </cell>
          <cell r="F1285">
            <v>0</v>
          </cell>
          <cell r="G1285">
            <v>0</v>
          </cell>
          <cell r="H1285">
            <v>0</v>
          </cell>
          <cell r="I1285">
            <v>2</v>
          </cell>
          <cell r="L1285">
            <v>2</v>
          </cell>
          <cell r="M1285">
            <v>1</v>
          </cell>
          <cell r="P1285">
            <v>199</v>
          </cell>
          <cell r="Q1285">
            <v>0.32677165354330706</v>
          </cell>
          <cell r="R1285">
            <v>337</v>
          </cell>
          <cell r="S1285">
            <v>254</v>
          </cell>
          <cell r="T1285">
            <v>83</v>
          </cell>
          <cell r="U1285">
            <v>0.43029262588187372</v>
          </cell>
          <cell r="V1285">
            <v>591.5317500000001</v>
          </cell>
          <cell r="W1285">
            <v>788.70900000000006</v>
          </cell>
          <cell r="X1285">
            <v>518.88750000000005</v>
          </cell>
          <cell r="Y1285">
            <v>691.85</v>
          </cell>
        </row>
        <row r="1286">
          <cell r="B1286">
            <v>32231</v>
          </cell>
          <cell r="C1286" t="str">
            <v>Sloper Top - Charcoal</v>
          </cell>
          <cell r="D1286" t="str">
            <v>Sloper Curtain - Charcoal, 1875 FC</v>
          </cell>
          <cell r="F1286">
            <v>0</v>
          </cell>
          <cell r="G1286">
            <v>0</v>
          </cell>
          <cell r="H1286">
            <v>0</v>
          </cell>
          <cell r="I1286">
            <v>2</v>
          </cell>
          <cell r="L1286">
            <v>2</v>
          </cell>
          <cell r="M1286">
            <v>1</v>
          </cell>
          <cell r="P1286">
            <v>206</v>
          </cell>
          <cell r="Q1286">
            <v>0.26937269372693728</v>
          </cell>
          <cell r="R1286">
            <v>344</v>
          </cell>
          <cell r="S1286">
            <v>271</v>
          </cell>
          <cell r="T1286">
            <v>73</v>
          </cell>
          <cell r="U1286">
            <v>0.41845894155301055</v>
          </cell>
          <cell r="V1286">
            <v>591.5317500000001</v>
          </cell>
          <cell r="W1286">
            <v>788.70900000000006</v>
          </cell>
          <cell r="X1286">
            <v>518.88750000000005</v>
          </cell>
          <cell r="Y1286">
            <v>691.85</v>
          </cell>
        </row>
        <row r="1287">
          <cell r="B1287">
            <v>32232</v>
          </cell>
          <cell r="C1287" t="str">
            <v>Sloper Top - Black</v>
          </cell>
          <cell r="D1287" t="str">
            <v>Sloper Curtain - Black, 1875 FC</v>
          </cell>
          <cell r="F1287">
            <v>0</v>
          </cell>
          <cell r="G1287">
            <v>0</v>
          </cell>
          <cell r="H1287">
            <v>0</v>
          </cell>
          <cell r="I1287">
            <v>2</v>
          </cell>
          <cell r="L1287">
            <v>2</v>
          </cell>
          <cell r="M1287">
            <v>1</v>
          </cell>
          <cell r="P1287">
            <v>206</v>
          </cell>
          <cell r="Q1287">
            <v>0.26937269372693728</v>
          </cell>
          <cell r="R1287">
            <v>344</v>
          </cell>
          <cell r="S1287">
            <v>271</v>
          </cell>
          <cell r="T1287">
            <v>73</v>
          </cell>
          <cell r="U1287">
            <v>0.41845894155301055</v>
          </cell>
          <cell r="V1287">
            <v>591.5317500000001</v>
          </cell>
          <cell r="W1287">
            <v>788.70900000000006</v>
          </cell>
          <cell r="X1287">
            <v>518.88750000000005</v>
          </cell>
          <cell r="Y1287">
            <v>691.85</v>
          </cell>
        </row>
        <row r="1288">
          <cell r="B1288">
            <v>29352</v>
          </cell>
          <cell r="C1288" t="str">
            <v>Sloper Curtain - Charcoal</v>
          </cell>
          <cell r="D1288" t="str">
            <v>Sloper Curtain - Charcoal, 1875 XS</v>
          </cell>
          <cell r="F1288">
            <v>0</v>
          </cell>
          <cell r="G1288">
            <v>0</v>
          </cell>
          <cell r="H1288">
            <v>0</v>
          </cell>
          <cell r="I1288">
            <v>2</v>
          </cell>
          <cell r="L1288">
            <v>2</v>
          </cell>
          <cell r="M1288">
            <v>1</v>
          </cell>
          <cell r="P1288">
            <v>197</v>
          </cell>
          <cell r="Q1288">
            <v>0.32936507936507936</v>
          </cell>
          <cell r="R1288">
            <v>335</v>
          </cell>
          <cell r="S1288">
            <v>252</v>
          </cell>
          <cell r="T1288">
            <v>83</v>
          </cell>
          <cell r="U1288">
            <v>0.43367367854726319</v>
          </cell>
          <cell r="V1288">
            <v>591.5317500000001</v>
          </cell>
          <cell r="W1288">
            <v>788.70900000000006</v>
          </cell>
          <cell r="X1288">
            <v>518.88750000000005</v>
          </cell>
          <cell r="Y1288">
            <v>691.85</v>
          </cell>
        </row>
        <row r="1289">
          <cell r="B1289">
            <v>29353</v>
          </cell>
          <cell r="C1289" t="str">
            <v>Sloper Curtain - Black</v>
          </cell>
          <cell r="D1289" t="str">
            <v>Sloper Curtain - Black, 1875 XS</v>
          </cell>
          <cell r="F1289">
            <v>0</v>
          </cell>
          <cell r="G1289">
            <v>0</v>
          </cell>
          <cell r="H1289">
            <v>0</v>
          </cell>
          <cell r="I1289">
            <v>2</v>
          </cell>
          <cell r="L1289">
            <v>2</v>
          </cell>
          <cell r="M1289">
            <v>1</v>
          </cell>
          <cell r="P1289">
            <v>197</v>
          </cell>
          <cell r="Q1289">
            <v>0.40167364016736401</v>
          </cell>
          <cell r="R1289">
            <v>335</v>
          </cell>
          <cell r="S1289">
            <v>239</v>
          </cell>
          <cell r="T1289">
            <v>96</v>
          </cell>
          <cell r="U1289">
            <v>0.43367367854726319</v>
          </cell>
          <cell r="V1289">
            <v>591.5317500000001</v>
          </cell>
          <cell r="W1289">
            <v>788.70900000000006</v>
          </cell>
          <cell r="X1289">
            <v>518.88750000000005</v>
          </cell>
          <cell r="Y1289">
            <v>691.85</v>
          </cell>
        </row>
        <row r="1290">
          <cell r="B1290">
            <v>34770</v>
          </cell>
          <cell r="C1290" t="str">
            <v>Sloper Curtain - Charcoal</v>
          </cell>
          <cell r="D1290" t="str">
            <v>Sloper Curtain - Charcoal</v>
          </cell>
          <cell r="E1290" t="str">
            <v>1975 FW</v>
          </cell>
          <cell r="F1290">
            <v>0</v>
          </cell>
          <cell r="G1290">
            <v>0</v>
          </cell>
          <cell r="H1290">
            <v>0</v>
          </cell>
          <cell r="I1290">
            <v>2</v>
          </cell>
          <cell r="L1290">
            <v>2</v>
          </cell>
          <cell r="M1290">
            <v>1</v>
          </cell>
          <cell r="P1290">
            <v>234</v>
          </cell>
          <cell r="Q1290">
            <v>0.29616724738675959</v>
          </cell>
          <cell r="R1290">
            <v>372</v>
          </cell>
          <cell r="S1290">
            <v>287</v>
          </cell>
          <cell r="T1290">
            <v>85</v>
          </cell>
          <cell r="U1290">
            <v>0.37112420423755793</v>
          </cell>
          <cell r="V1290">
            <v>591.5317500000001</v>
          </cell>
          <cell r="W1290">
            <v>788.70900000000006</v>
          </cell>
          <cell r="X1290">
            <v>518.88750000000005</v>
          </cell>
          <cell r="Y1290">
            <v>691.85</v>
          </cell>
        </row>
        <row r="1291">
          <cell r="B1291">
            <v>34771</v>
          </cell>
          <cell r="C1291" t="str">
            <v>Sloper Curtain - Black</v>
          </cell>
          <cell r="D1291" t="str">
            <v>Sloper Curtain - Black</v>
          </cell>
          <cell r="E1291" t="str">
            <v>1975 FW</v>
          </cell>
          <cell r="F1291">
            <v>0</v>
          </cell>
          <cell r="G1291">
            <v>0</v>
          </cell>
          <cell r="H1291">
            <v>0</v>
          </cell>
          <cell r="I1291">
            <v>2</v>
          </cell>
          <cell r="L1291">
            <v>2</v>
          </cell>
          <cell r="M1291">
            <v>1</v>
          </cell>
          <cell r="P1291">
            <v>234</v>
          </cell>
          <cell r="Q1291">
            <v>0.29616724738675959</v>
          </cell>
          <cell r="R1291">
            <v>372</v>
          </cell>
          <cell r="S1291">
            <v>287</v>
          </cell>
          <cell r="T1291">
            <v>85</v>
          </cell>
          <cell r="U1291">
            <v>0.37112420423755793</v>
          </cell>
          <cell r="V1291">
            <v>591.5317500000001</v>
          </cell>
          <cell r="W1291">
            <v>788.70900000000006</v>
          </cell>
          <cell r="X1291">
            <v>518.88750000000005</v>
          </cell>
          <cell r="Y1291">
            <v>691.85</v>
          </cell>
        </row>
        <row r="1292">
          <cell r="B1292">
            <v>29343</v>
          </cell>
          <cell r="C1292" t="str">
            <v>Sloper Curtain (Console FWD) - Charcoal</v>
          </cell>
          <cell r="D1292" t="str">
            <v>Sloper Curtain - Charcoal (Console FWD), 2175 XS</v>
          </cell>
          <cell r="F1292">
            <v>0</v>
          </cell>
          <cell r="G1292">
            <v>0</v>
          </cell>
          <cell r="H1292">
            <v>0</v>
          </cell>
          <cell r="I1292">
            <v>2</v>
          </cell>
          <cell r="L1292">
            <v>2</v>
          </cell>
          <cell r="M1292">
            <v>1</v>
          </cell>
          <cell r="P1292">
            <v>201</v>
          </cell>
          <cell r="Q1292">
            <v>0.32421875</v>
          </cell>
          <cell r="R1292">
            <v>339</v>
          </cell>
          <cell r="S1292">
            <v>256</v>
          </cell>
          <cell r="T1292">
            <v>83</v>
          </cell>
          <cell r="U1292">
            <v>0.42691157321648426</v>
          </cell>
          <cell r="V1292">
            <v>591.5317500000001</v>
          </cell>
          <cell r="W1292">
            <v>788.70900000000006</v>
          </cell>
          <cell r="X1292">
            <v>518.88750000000005</v>
          </cell>
          <cell r="Y1292">
            <v>691.85</v>
          </cell>
        </row>
        <row r="1293">
          <cell r="B1293">
            <v>29344</v>
          </cell>
          <cell r="C1293" t="str">
            <v>Sloper Curtain (Console FWD) - Black</v>
          </cell>
          <cell r="D1293" t="str">
            <v>Sloper Curtain - Black (Console FWD), 2175 XS</v>
          </cell>
          <cell r="F1293">
            <v>0</v>
          </cell>
          <cell r="G1293">
            <v>0</v>
          </cell>
          <cell r="H1293">
            <v>0</v>
          </cell>
          <cell r="I1293">
            <v>2</v>
          </cell>
          <cell r="L1293">
            <v>2</v>
          </cell>
          <cell r="M1293">
            <v>1</v>
          </cell>
          <cell r="P1293">
            <v>201</v>
          </cell>
          <cell r="Q1293">
            <v>0.32421875</v>
          </cell>
          <cell r="R1293">
            <v>339</v>
          </cell>
          <cell r="S1293">
            <v>256</v>
          </cell>
          <cell r="T1293">
            <v>83</v>
          </cell>
          <cell r="U1293">
            <v>0.42691157321648426</v>
          </cell>
          <cell r="V1293">
            <v>591.5317500000001</v>
          </cell>
          <cell r="W1293">
            <v>788.70900000000006</v>
          </cell>
          <cell r="X1293">
            <v>518.88750000000005</v>
          </cell>
          <cell r="Y1293">
            <v>691.85</v>
          </cell>
        </row>
        <row r="1294">
          <cell r="B1294">
            <v>35612</v>
          </cell>
          <cell r="D1294" t="str">
            <v>Sloper Curtain - Charcoal (Console FWD), 2175 XS 2.3L</v>
          </cell>
          <cell r="E1294" t="str">
            <v>2175 XS 2.3L</v>
          </cell>
          <cell r="F1294">
            <v>0</v>
          </cell>
          <cell r="G1294">
            <v>0</v>
          </cell>
          <cell r="H1294">
            <v>0</v>
          </cell>
          <cell r="I1294">
            <v>2</v>
          </cell>
          <cell r="L1294">
            <v>2</v>
          </cell>
          <cell r="M1294">
            <v>1</v>
          </cell>
          <cell r="P1294">
            <v>0</v>
          </cell>
          <cell r="Q1294">
            <v>1.1230769230769231</v>
          </cell>
          <cell r="R1294">
            <v>138</v>
          </cell>
          <cell r="S1294">
            <v>65</v>
          </cell>
          <cell r="T1294">
            <v>73</v>
          </cell>
          <cell r="U1294">
            <v>0.76670736608812629</v>
          </cell>
          <cell r="V1294">
            <v>591.5317500000001</v>
          </cell>
          <cell r="W1294">
            <v>788.70900000000006</v>
          </cell>
          <cell r="X1294">
            <v>518.88750000000005</v>
          </cell>
          <cell r="Y1294">
            <v>691.85</v>
          </cell>
        </row>
        <row r="1295">
          <cell r="B1295">
            <v>35613</v>
          </cell>
          <cell r="D1295" t="str">
            <v>Sloper Curtain - Black (Console FWD), 2175 XS 2.3L</v>
          </cell>
          <cell r="E1295" t="str">
            <v>2175 XS 2.3L</v>
          </cell>
          <cell r="F1295">
            <v>0</v>
          </cell>
          <cell r="G1295">
            <v>0</v>
          </cell>
          <cell r="H1295">
            <v>0</v>
          </cell>
          <cell r="I1295">
            <v>2</v>
          </cell>
          <cell r="L1295">
            <v>2</v>
          </cell>
          <cell r="M1295">
            <v>1</v>
          </cell>
          <cell r="P1295">
            <v>0</v>
          </cell>
          <cell r="Q1295">
            <v>1.1230769230769231</v>
          </cell>
          <cell r="R1295">
            <v>138</v>
          </cell>
          <cell r="S1295">
            <v>65</v>
          </cell>
          <cell r="T1295">
            <v>73</v>
          </cell>
          <cell r="U1295">
            <v>0.76670736608812629</v>
          </cell>
          <cell r="V1295">
            <v>591.5317500000001</v>
          </cell>
          <cell r="W1295">
            <v>788.70900000000006</v>
          </cell>
          <cell r="X1295">
            <v>518.88750000000005</v>
          </cell>
          <cell r="Y1295">
            <v>691.85</v>
          </cell>
        </row>
        <row r="1296">
          <cell r="B1296">
            <v>29345</v>
          </cell>
          <cell r="C1296" t="str">
            <v>Sloper Curtain (Console AFT) - Charcoal</v>
          </cell>
          <cell r="D1296" t="str">
            <v>Sloper Curtain - Charcoal (Console AFT), 2175 XS</v>
          </cell>
          <cell r="F1296">
            <v>0</v>
          </cell>
          <cell r="G1296">
            <v>0</v>
          </cell>
          <cell r="H1296">
            <v>0</v>
          </cell>
          <cell r="I1296">
            <v>2</v>
          </cell>
          <cell r="L1296">
            <v>2</v>
          </cell>
          <cell r="M1296">
            <v>1</v>
          </cell>
          <cell r="P1296">
            <v>174</v>
          </cell>
          <cell r="Q1296">
            <v>0.30543933054393307</v>
          </cell>
          <cell r="R1296">
            <v>312</v>
          </cell>
          <cell r="S1296">
            <v>239</v>
          </cell>
          <cell r="T1296">
            <v>73</v>
          </cell>
          <cell r="U1296">
            <v>0.47255578419924216</v>
          </cell>
          <cell r="V1296">
            <v>591.5317500000001</v>
          </cell>
          <cell r="W1296">
            <v>788.70900000000006</v>
          </cell>
          <cell r="X1296">
            <v>518.88750000000005</v>
          </cell>
          <cell r="Y1296">
            <v>691.85</v>
          </cell>
        </row>
        <row r="1297">
          <cell r="B1297">
            <v>29346</v>
          </cell>
          <cell r="C1297" t="str">
            <v>Sloper Curtain (Console AFT) - Black</v>
          </cell>
          <cell r="D1297" t="str">
            <v>Sloper Curtain - Black (Console AFT), 2175 XS</v>
          </cell>
          <cell r="F1297">
            <v>0</v>
          </cell>
          <cell r="G1297">
            <v>0</v>
          </cell>
          <cell r="H1297">
            <v>0</v>
          </cell>
          <cell r="I1297">
            <v>2</v>
          </cell>
          <cell r="L1297">
            <v>2</v>
          </cell>
          <cell r="M1297">
            <v>1</v>
          </cell>
          <cell r="P1297">
            <v>174</v>
          </cell>
          <cell r="Q1297">
            <v>0.30543933054393307</v>
          </cell>
          <cell r="R1297">
            <v>312</v>
          </cell>
          <cell r="S1297">
            <v>239</v>
          </cell>
          <cell r="T1297">
            <v>73</v>
          </cell>
          <cell r="U1297">
            <v>0.47255578419924216</v>
          </cell>
          <cell r="V1297">
            <v>591.5317500000001</v>
          </cell>
          <cell r="W1297">
            <v>788.70900000000006</v>
          </cell>
          <cell r="X1297">
            <v>518.88750000000005</v>
          </cell>
          <cell r="Y1297">
            <v>691.85</v>
          </cell>
        </row>
        <row r="1298">
          <cell r="B1298">
            <v>31874</v>
          </cell>
          <cell r="C1298" t="str">
            <v>HD Square tube canvas camper back enclosure - Charcoal</v>
          </cell>
          <cell r="D1298" t="str">
            <v>Camper Back - Charcoal, 2025 ESC</v>
          </cell>
          <cell r="F1298">
            <v>0</v>
          </cell>
          <cell r="G1298">
            <v>0</v>
          </cell>
          <cell r="H1298">
            <v>0</v>
          </cell>
          <cell r="I1298">
            <v>1.5</v>
          </cell>
          <cell r="L1298">
            <v>1.5</v>
          </cell>
          <cell r="M1298">
            <v>0</v>
          </cell>
          <cell r="P1298">
            <v>433</v>
          </cell>
          <cell r="Q1298">
            <v>5.0930460333006855E-2</v>
          </cell>
          <cell r="R1298">
            <v>536.5</v>
          </cell>
          <cell r="S1298">
            <v>510.5</v>
          </cell>
          <cell r="T1298">
            <v>26</v>
          </cell>
          <cell r="U1298">
            <v>0.78162648380276012</v>
          </cell>
          <cell r="V1298">
            <v>2456.7997500000001</v>
          </cell>
          <cell r="W1298">
            <v>3275.7330000000002</v>
          </cell>
          <cell r="X1298">
            <v>2155.0874999999996</v>
          </cell>
          <cell r="Y1298">
            <v>2873.45</v>
          </cell>
        </row>
        <row r="1299">
          <cell r="B1299">
            <v>31875</v>
          </cell>
          <cell r="C1299" t="str">
            <v>HD Square tube canvas camper back enclosure - Black</v>
          </cell>
          <cell r="D1299" t="str">
            <v>Camper Back - Black, 2025 ESC</v>
          </cell>
          <cell r="F1299">
            <v>0</v>
          </cell>
          <cell r="G1299">
            <v>0</v>
          </cell>
          <cell r="H1299">
            <v>0</v>
          </cell>
          <cell r="I1299">
            <v>1.5</v>
          </cell>
          <cell r="L1299">
            <v>1.5</v>
          </cell>
          <cell r="M1299">
            <v>0</v>
          </cell>
          <cell r="P1299">
            <v>433</v>
          </cell>
          <cell r="Q1299">
            <v>5.0930460333006855E-2</v>
          </cell>
          <cell r="R1299">
            <v>536.5</v>
          </cell>
          <cell r="S1299">
            <v>510.5</v>
          </cell>
          <cell r="T1299">
            <v>26</v>
          </cell>
          <cell r="U1299">
            <v>0.78162648380276012</v>
          </cell>
          <cell r="V1299">
            <v>2456.7997500000001</v>
          </cell>
          <cell r="W1299">
            <v>3275.7330000000002</v>
          </cell>
          <cell r="X1299">
            <v>2155.0874999999996</v>
          </cell>
          <cell r="Y1299">
            <v>2873.45</v>
          </cell>
        </row>
        <row r="1300">
          <cell r="B1300">
            <v>32113</v>
          </cell>
          <cell r="C1300" t="str">
            <v>HD Square tube canvas camper back enclosure - Charcoal</v>
          </cell>
          <cell r="D1300" t="str">
            <v>Camper Back - Charcoal, 2025 ESC HHT</v>
          </cell>
          <cell r="F1300">
            <v>0</v>
          </cell>
          <cell r="G1300">
            <v>0</v>
          </cell>
          <cell r="H1300">
            <v>0</v>
          </cell>
          <cell r="I1300">
            <v>1.5</v>
          </cell>
          <cell r="L1300">
            <v>1.5</v>
          </cell>
          <cell r="M1300">
            <v>0</v>
          </cell>
          <cell r="P1300">
            <v>413</v>
          </cell>
          <cell r="Q1300">
            <v>1.1753183153770812E-2</v>
          </cell>
          <cell r="R1300">
            <v>516.5</v>
          </cell>
          <cell r="S1300">
            <v>510.5</v>
          </cell>
          <cell r="T1300">
            <v>6</v>
          </cell>
          <cell r="U1300">
            <v>0.78976715542241493</v>
          </cell>
          <cell r="V1300">
            <v>2456.7997500000001</v>
          </cell>
          <cell r="W1300">
            <v>3275.7330000000002</v>
          </cell>
          <cell r="X1300">
            <v>2155.0874999999996</v>
          </cell>
          <cell r="Y1300">
            <v>2873.45</v>
          </cell>
        </row>
        <row r="1301">
          <cell r="B1301">
            <v>32114</v>
          </cell>
          <cell r="C1301" t="str">
            <v>HD Square tube canvas camper back enclosure - Black</v>
          </cell>
          <cell r="D1301" t="str">
            <v>Camper Back - Black, 2025 ESC HHT</v>
          </cell>
          <cell r="F1301">
            <v>0</v>
          </cell>
          <cell r="G1301">
            <v>0</v>
          </cell>
          <cell r="H1301">
            <v>0</v>
          </cell>
          <cell r="I1301">
            <v>1.5</v>
          </cell>
          <cell r="L1301">
            <v>1.5</v>
          </cell>
          <cell r="M1301">
            <v>0</v>
          </cell>
          <cell r="P1301">
            <v>413</v>
          </cell>
          <cell r="Q1301">
            <v>1.1753183153770812E-2</v>
          </cell>
          <cell r="R1301">
            <v>516.5</v>
          </cell>
          <cell r="S1301">
            <v>510.5</v>
          </cell>
          <cell r="T1301">
            <v>6</v>
          </cell>
          <cell r="U1301">
            <v>0.78976715542241493</v>
          </cell>
          <cell r="V1301">
            <v>2456.7997500000001</v>
          </cell>
          <cell r="W1301">
            <v>3275.7330000000002</v>
          </cell>
          <cell r="X1301">
            <v>2155.0874999999996</v>
          </cell>
          <cell r="Y1301">
            <v>2873.45</v>
          </cell>
        </row>
        <row r="1302">
          <cell r="B1302">
            <v>30126</v>
          </cell>
          <cell r="C1302" t="str">
            <v>Camper Back - Charcoal</v>
          </cell>
          <cell r="D1302" t="str">
            <v>Camper Back - Charcoal, 1775 XD</v>
          </cell>
          <cell r="F1302">
            <v>0</v>
          </cell>
          <cell r="G1302">
            <v>0</v>
          </cell>
          <cell r="H1302">
            <v>0</v>
          </cell>
          <cell r="I1302">
            <v>1.5</v>
          </cell>
          <cell r="L1302">
            <v>1.5</v>
          </cell>
          <cell r="M1302">
            <v>0</v>
          </cell>
          <cell r="P1302">
            <v>552</v>
          </cell>
          <cell r="Q1302">
            <v>5.3012048192771083E-2</v>
          </cell>
          <cell r="R1302">
            <v>655.5</v>
          </cell>
          <cell r="S1302">
            <v>622.5</v>
          </cell>
          <cell r="T1302">
            <v>33</v>
          </cell>
          <cell r="U1302">
            <v>0.73318948766581404</v>
          </cell>
          <cell r="V1302">
            <v>2456.7997500000001</v>
          </cell>
          <cell r="W1302">
            <v>3275.7330000000002</v>
          </cell>
          <cell r="X1302">
            <v>2155.0874999999996</v>
          </cell>
          <cell r="Y1302">
            <v>2873.45</v>
          </cell>
        </row>
        <row r="1303">
          <cell r="B1303">
            <v>30127</v>
          </cell>
          <cell r="C1303" t="str">
            <v>Camper Back - Black</v>
          </cell>
          <cell r="D1303" t="str">
            <v>Camper Back - Black, 1775 XD</v>
          </cell>
          <cell r="F1303">
            <v>0</v>
          </cell>
          <cell r="G1303">
            <v>0</v>
          </cell>
          <cell r="H1303">
            <v>0</v>
          </cell>
          <cell r="I1303">
            <v>1.5</v>
          </cell>
          <cell r="L1303">
            <v>1.5</v>
          </cell>
          <cell r="M1303">
            <v>0</v>
          </cell>
          <cell r="P1303">
            <v>552</v>
          </cell>
          <cell r="Q1303">
            <v>5.3012048192771083E-2</v>
          </cell>
          <cell r="R1303">
            <v>655.5</v>
          </cell>
          <cell r="S1303">
            <v>622.5</v>
          </cell>
          <cell r="T1303">
            <v>33</v>
          </cell>
          <cell r="U1303">
            <v>0.73318948766581404</v>
          </cell>
          <cell r="V1303">
            <v>2456.7997500000001</v>
          </cell>
          <cell r="W1303">
            <v>3275.7330000000002</v>
          </cell>
          <cell r="X1303">
            <v>2155.0874999999996</v>
          </cell>
          <cell r="Y1303">
            <v>2873.45</v>
          </cell>
        </row>
        <row r="1304">
          <cell r="B1304">
            <v>32639</v>
          </cell>
          <cell r="C1304" t="str">
            <v>Padded Windshield Cover - Charcoal</v>
          </cell>
          <cell r="D1304" t="str">
            <v>Padded windshield cover - Charcoal, 16-18 FC, 1875 FC</v>
          </cell>
          <cell r="F1304">
            <v>0</v>
          </cell>
          <cell r="G1304">
            <v>0</v>
          </cell>
          <cell r="H1304">
            <v>0</v>
          </cell>
          <cell r="I1304">
            <v>1.25</v>
          </cell>
          <cell r="L1304">
            <v>1.25</v>
          </cell>
          <cell r="M1304">
            <v>0.75</v>
          </cell>
          <cell r="P1304">
            <v>179</v>
          </cell>
          <cell r="Q1304">
            <v>0.30987654320987656</v>
          </cell>
          <cell r="R1304">
            <v>265.25</v>
          </cell>
          <cell r="S1304">
            <v>202.5</v>
          </cell>
          <cell r="T1304">
            <v>62.75</v>
          </cell>
          <cell r="U1304">
            <v>0.41492896156783599</v>
          </cell>
          <cell r="V1304">
            <v>453.36374999999998</v>
          </cell>
          <cell r="W1304">
            <v>604.48500000000001</v>
          </cell>
          <cell r="X1304">
            <v>397.6875</v>
          </cell>
          <cell r="Y1304">
            <v>530.25</v>
          </cell>
        </row>
        <row r="1305">
          <cell r="B1305">
            <v>32640</v>
          </cell>
          <cell r="C1305" t="str">
            <v>Padded Windshield Cover - Black</v>
          </cell>
          <cell r="D1305" t="str">
            <v>Padded windshield cover - Black, 16-18 FC, 1875 FC</v>
          </cell>
          <cell r="F1305">
            <v>0</v>
          </cell>
          <cell r="G1305">
            <v>0</v>
          </cell>
          <cell r="H1305">
            <v>0</v>
          </cell>
          <cell r="I1305">
            <v>1.25</v>
          </cell>
          <cell r="L1305">
            <v>1.25</v>
          </cell>
          <cell r="M1305">
            <v>0.75</v>
          </cell>
          <cell r="P1305">
            <v>179</v>
          </cell>
          <cell r="Q1305">
            <v>0.30987654320987656</v>
          </cell>
          <cell r="R1305">
            <v>265.25</v>
          </cell>
          <cell r="S1305">
            <v>202.5</v>
          </cell>
          <cell r="T1305">
            <v>62.75</v>
          </cell>
          <cell r="U1305">
            <v>0.41492896156783599</v>
          </cell>
          <cell r="V1305">
            <v>453.36374999999998</v>
          </cell>
          <cell r="W1305">
            <v>604.48500000000001</v>
          </cell>
          <cell r="X1305">
            <v>397.6875</v>
          </cell>
          <cell r="Y1305">
            <v>530.25</v>
          </cell>
        </row>
        <row r="1306">
          <cell r="B1306">
            <v>30657</v>
          </cell>
          <cell r="C1306" t="str">
            <v>Padded Windshield Cover - Charcoal</v>
          </cell>
          <cell r="D1306" t="str">
            <v>Padded windshield cover - Charcoal, 2025 FC</v>
          </cell>
          <cell r="F1306">
            <v>0</v>
          </cell>
          <cell r="G1306">
            <v>0</v>
          </cell>
          <cell r="H1306">
            <v>0</v>
          </cell>
          <cell r="I1306">
            <v>1.25</v>
          </cell>
          <cell r="L1306">
            <v>1.25</v>
          </cell>
          <cell r="M1306">
            <v>0.75</v>
          </cell>
          <cell r="P1306">
            <v>226</v>
          </cell>
          <cell r="Q1306">
            <v>0.26161616161616164</v>
          </cell>
          <cell r="R1306">
            <v>312.25</v>
          </cell>
          <cell r="S1306">
            <v>247.5</v>
          </cell>
          <cell r="T1306">
            <v>64.75</v>
          </cell>
          <cell r="U1306">
            <v>0.31125944674667966</v>
          </cell>
          <cell r="V1306">
            <v>453.36374999999998</v>
          </cell>
          <cell r="W1306">
            <v>604.48500000000001</v>
          </cell>
          <cell r="X1306">
            <v>397.6875</v>
          </cell>
          <cell r="Y1306">
            <v>530.25</v>
          </cell>
        </row>
        <row r="1307">
          <cell r="B1307">
            <v>30658</v>
          </cell>
          <cell r="C1307" t="str">
            <v>Padded Windshield Cover - Black</v>
          </cell>
          <cell r="D1307" t="str">
            <v>Padded windshield cover - Black, 2025 FC</v>
          </cell>
          <cell r="F1307">
            <v>0</v>
          </cell>
          <cell r="G1307">
            <v>0</v>
          </cell>
          <cell r="H1307">
            <v>0</v>
          </cell>
          <cell r="I1307">
            <v>1.25</v>
          </cell>
          <cell r="L1307">
            <v>1.25</v>
          </cell>
          <cell r="M1307">
            <v>0.75</v>
          </cell>
          <cell r="P1307">
            <v>226</v>
          </cell>
          <cell r="Q1307">
            <v>0.26161616161616164</v>
          </cell>
          <cell r="R1307">
            <v>312.25</v>
          </cell>
          <cell r="S1307">
            <v>247.5</v>
          </cell>
          <cell r="T1307">
            <v>64.75</v>
          </cell>
          <cell r="U1307">
            <v>0.31125944674667966</v>
          </cell>
          <cell r="V1307">
            <v>453.36374999999998</v>
          </cell>
          <cell r="W1307">
            <v>604.48500000000001</v>
          </cell>
          <cell r="X1307">
            <v>397.6875</v>
          </cell>
          <cell r="Y1307">
            <v>530.25</v>
          </cell>
        </row>
        <row r="1308">
          <cell r="B1308">
            <v>31876</v>
          </cell>
          <cell r="C1308" t="str">
            <v>Padded Windshield Cover - Charcoal</v>
          </cell>
          <cell r="D1308" t="str">
            <v>Padded windshield cover - Charcoal, 2025 ESC</v>
          </cell>
          <cell r="F1308">
            <v>0</v>
          </cell>
          <cell r="G1308">
            <v>0</v>
          </cell>
          <cell r="H1308">
            <v>0</v>
          </cell>
          <cell r="I1308">
            <v>1.25</v>
          </cell>
          <cell r="L1308">
            <v>1.25</v>
          </cell>
          <cell r="M1308">
            <v>0.75</v>
          </cell>
          <cell r="P1308">
            <v>221</v>
          </cell>
          <cell r="Q1308">
            <v>0.26701030927835051</v>
          </cell>
          <cell r="R1308">
            <v>307.25</v>
          </cell>
          <cell r="S1308">
            <v>242.5</v>
          </cell>
          <cell r="T1308">
            <v>64.75</v>
          </cell>
          <cell r="U1308">
            <v>0.32228811853616435</v>
          </cell>
          <cell r="V1308">
            <v>453.36374999999998</v>
          </cell>
          <cell r="W1308">
            <v>604.48500000000001</v>
          </cell>
          <cell r="X1308">
            <v>397.6875</v>
          </cell>
          <cell r="Y1308">
            <v>530.25</v>
          </cell>
        </row>
        <row r="1309">
          <cell r="B1309">
            <v>31877</v>
          </cell>
          <cell r="C1309" t="str">
            <v>Padded Windshield Cover - Black</v>
          </cell>
          <cell r="D1309" t="str">
            <v>Padded windshield cover - Black, 2025 ESC</v>
          </cell>
          <cell r="F1309">
            <v>0</v>
          </cell>
          <cell r="G1309">
            <v>0</v>
          </cell>
          <cell r="H1309">
            <v>0</v>
          </cell>
          <cell r="I1309">
            <v>1.25</v>
          </cell>
          <cell r="L1309">
            <v>1.25</v>
          </cell>
          <cell r="M1309">
            <v>0.75</v>
          </cell>
          <cell r="P1309">
            <v>141</v>
          </cell>
          <cell r="Q1309">
            <v>0.30979827089337175</v>
          </cell>
          <cell r="R1309">
            <v>227.25</v>
          </cell>
          <cell r="S1309">
            <v>173.5</v>
          </cell>
          <cell r="T1309">
            <v>53.75</v>
          </cell>
          <cell r="U1309">
            <v>0.49874686716791977</v>
          </cell>
          <cell r="V1309">
            <v>453.36374999999998</v>
          </cell>
          <cell r="W1309">
            <v>604.48500000000001</v>
          </cell>
          <cell r="X1309">
            <v>397.6875</v>
          </cell>
          <cell r="Y1309">
            <v>530.25</v>
          </cell>
        </row>
        <row r="1310">
          <cell r="B1310">
            <v>32115</v>
          </cell>
          <cell r="C1310" t="str">
            <v>Padded Windshield Cover - Charcoal</v>
          </cell>
          <cell r="D1310" t="str">
            <v>Padded windshield cover - Charcoal, 2025 ESC HHT</v>
          </cell>
          <cell r="F1310">
            <v>0</v>
          </cell>
          <cell r="G1310">
            <v>0</v>
          </cell>
          <cell r="H1310">
            <v>0</v>
          </cell>
          <cell r="I1310">
            <v>1.25</v>
          </cell>
          <cell r="L1310">
            <v>1.25</v>
          </cell>
          <cell r="M1310">
            <v>0.75</v>
          </cell>
          <cell r="P1310">
            <v>149</v>
          </cell>
          <cell r="Q1310">
            <v>0.35590778097982712</v>
          </cell>
          <cell r="R1310">
            <v>235.25</v>
          </cell>
          <cell r="S1310">
            <v>173.5</v>
          </cell>
          <cell r="T1310">
            <v>61.75</v>
          </cell>
          <cell r="U1310">
            <v>0.48110099230474423</v>
          </cell>
          <cell r="V1310">
            <v>453.36374999999998</v>
          </cell>
          <cell r="W1310">
            <v>604.48500000000001</v>
          </cell>
          <cell r="X1310">
            <v>397.6875</v>
          </cell>
          <cell r="Y1310">
            <v>530.25</v>
          </cell>
        </row>
        <row r="1311">
          <cell r="B1311">
            <v>32116</v>
          </cell>
          <cell r="C1311" t="str">
            <v>Padded Windshield Cover - Black</v>
          </cell>
          <cell r="D1311" t="str">
            <v>Padded windshield cover - Black, 2025 ESC HHT</v>
          </cell>
          <cell r="F1311">
            <v>0</v>
          </cell>
          <cell r="G1311">
            <v>0</v>
          </cell>
          <cell r="H1311">
            <v>0</v>
          </cell>
          <cell r="I1311">
            <v>1.25</v>
          </cell>
          <cell r="L1311">
            <v>1.25</v>
          </cell>
          <cell r="M1311">
            <v>0.75</v>
          </cell>
          <cell r="P1311">
            <v>149</v>
          </cell>
          <cell r="Q1311">
            <v>0.35590778097982712</v>
          </cell>
          <cell r="R1311">
            <v>235.25</v>
          </cell>
          <cell r="S1311">
            <v>173.5</v>
          </cell>
          <cell r="T1311">
            <v>61.75</v>
          </cell>
          <cell r="U1311">
            <v>0.48110099230474423</v>
          </cell>
          <cell r="V1311">
            <v>453.36374999999998</v>
          </cell>
          <cell r="W1311">
            <v>604.48500000000001</v>
          </cell>
          <cell r="X1311">
            <v>397.6875</v>
          </cell>
          <cell r="Y1311">
            <v>530.25</v>
          </cell>
        </row>
        <row r="1312">
          <cell r="B1312">
            <v>32125</v>
          </cell>
          <cell r="C1312" t="str">
            <v>Padded Windshield Cover - Charcoal</v>
          </cell>
          <cell r="D1312" t="str">
            <v>Padded windshield cover - Charcoal, 2025 ESC HT</v>
          </cell>
          <cell r="F1312">
            <v>0</v>
          </cell>
          <cell r="G1312">
            <v>0</v>
          </cell>
          <cell r="H1312">
            <v>0</v>
          </cell>
          <cell r="I1312">
            <v>1.25</v>
          </cell>
          <cell r="L1312">
            <v>1.25</v>
          </cell>
          <cell r="M1312">
            <v>0.75</v>
          </cell>
          <cell r="P1312">
            <v>156</v>
          </cell>
          <cell r="Q1312">
            <v>0.28514588859416445</v>
          </cell>
          <cell r="R1312">
            <v>242.25</v>
          </cell>
          <cell r="S1312">
            <v>188.5</v>
          </cell>
          <cell r="T1312">
            <v>53.75</v>
          </cell>
          <cell r="U1312">
            <v>0.46566085179946565</v>
          </cell>
          <cell r="V1312">
            <v>453.36374999999998</v>
          </cell>
          <cell r="W1312">
            <v>604.48500000000001</v>
          </cell>
          <cell r="X1312">
            <v>397.6875</v>
          </cell>
          <cell r="Y1312">
            <v>530.25</v>
          </cell>
        </row>
        <row r="1313">
          <cell r="B1313">
            <v>32126</v>
          </cell>
          <cell r="C1313" t="str">
            <v>Padded Windshield Cover - Black</v>
          </cell>
          <cell r="D1313" t="str">
            <v>Padded windshield cover - Black, 2025 ESC HT</v>
          </cell>
          <cell r="F1313">
            <v>0</v>
          </cell>
          <cell r="G1313">
            <v>0</v>
          </cell>
          <cell r="H1313">
            <v>0</v>
          </cell>
          <cell r="I1313">
            <v>1.25</v>
          </cell>
          <cell r="L1313">
            <v>1.25</v>
          </cell>
          <cell r="M1313">
            <v>0.75</v>
          </cell>
          <cell r="P1313">
            <v>156</v>
          </cell>
          <cell r="Q1313">
            <v>0.28514588859416445</v>
          </cell>
          <cell r="R1313">
            <v>242.25</v>
          </cell>
          <cell r="S1313">
            <v>188.5</v>
          </cell>
          <cell r="T1313">
            <v>53.75</v>
          </cell>
          <cell r="U1313">
            <v>0.46566085179946565</v>
          </cell>
          <cell r="V1313">
            <v>453.36374999999998</v>
          </cell>
          <cell r="W1313">
            <v>604.48500000000001</v>
          </cell>
          <cell r="X1313">
            <v>397.6875</v>
          </cell>
          <cell r="Y1313">
            <v>530.25</v>
          </cell>
        </row>
        <row r="1314">
          <cell r="B1314">
            <v>29329</v>
          </cell>
          <cell r="C1314" t="str">
            <v>Padded Windshield Cover - Charcoal</v>
          </cell>
          <cell r="D1314" t="str">
            <v>Padded windshield cover - Charcoal, 22-24 EXP</v>
          </cell>
          <cell r="F1314">
            <v>0</v>
          </cell>
          <cell r="G1314">
            <v>0</v>
          </cell>
          <cell r="H1314">
            <v>0</v>
          </cell>
          <cell r="I1314">
            <v>1.25</v>
          </cell>
          <cell r="L1314">
            <v>1.25</v>
          </cell>
          <cell r="M1314">
            <v>0.75</v>
          </cell>
          <cell r="P1314">
            <v>196</v>
          </cell>
          <cell r="Q1314">
            <v>0.29176201372997712</v>
          </cell>
          <cell r="R1314">
            <v>282.25</v>
          </cell>
          <cell r="S1314">
            <v>218.5</v>
          </cell>
          <cell r="T1314">
            <v>63.75</v>
          </cell>
          <cell r="U1314">
            <v>0.37743147748358791</v>
          </cell>
          <cell r="V1314">
            <v>453.36374999999998</v>
          </cell>
          <cell r="W1314">
            <v>604.48500000000001</v>
          </cell>
          <cell r="X1314">
            <v>397.6875</v>
          </cell>
          <cell r="Y1314">
            <v>530.25</v>
          </cell>
        </row>
        <row r="1315">
          <cell r="B1315">
            <v>29330</v>
          </cell>
          <cell r="C1315" t="str">
            <v>Padded Windshield Cover - Black</v>
          </cell>
          <cell r="D1315" t="str">
            <v>Padded windshield cover - Black, 22-24 EXP</v>
          </cell>
          <cell r="F1315">
            <v>0</v>
          </cell>
          <cell r="G1315">
            <v>0</v>
          </cell>
          <cell r="H1315">
            <v>0</v>
          </cell>
          <cell r="I1315">
            <v>1.25</v>
          </cell>
          <cell r="L1315">
            <v>1.25</v>
          </cell>
          <cell r="M1315">
            <v>0.75</v>
          </cell>
          <cell r="P1315">
            <v>196</v>
          </cell>
          <cell r="Q1315">
            <v>0.29176201372997712</v>
          </cell>
          <cell r="R1315">
            <v>282.25</v>
          </cell>
          <cell r="S1315">
            <v>218.5</v>
          </cell>
          <cell r="T1315">
            <v>63.75</v>
          </cell>
          <cell r="U1315">
            <v>0.37743147748358791</v>
          </cell>
          <cell r="V1315">
            <v>453.36374999999998</v>
          </cell>
          <cell r="W1315">
            <v>604.48500000000001</v>
          </cell>
          <cell r="X1315">
            <v>397.6875</v>
          </cell>
          <cell r="Y1315">
            <v>530.25</v>
          </cell>
        </row>
        <row r="1316">
          <cell r="B1316">
            <v>17272</v>
          </cell>
          <cell r="C1316" t="str">
            <v>Padded Windshield Cover - Charcoal</v>
          </cell>
          <cell r="D1316" t="str">
            <v>Padded windshield cover - Charcoal, 1775 XD</v>
          </cell>
          <cell r="F1316">
            <v>0</v>
          </cell>
          <cell r="G1316">
            <v>0</v>
          </cell>
          <cell r="H1316">
            <v>0</v>
          </cell>
          <cell r="I1316">
            <v>1.25</v>
          </cell>
          <cell r="L1316">
            <v>1.25</v>
          </cell>
          <cell r="M1316">
            <v>0.75</v>
          </cell>
          <cell r="P1316">
            <v>197</v>
          </cell>
          <cell r="Q1316">
            <v>0.29043280182232345</v>
          </cell>
          <cell r="R1316">
            <v>283.25</v>
          </cell>
          <cell r="S1316">
            <v>219.5</v>
          </cell>
          <cell r="T1316">
            <v>63.75</v>
          </cell>
          <cell r="U1316">
            <v>0.37522574312569101</v>
          </cell>
          <cell r="V1316">
            <v>453.36374999999998</v>
          </cell>
          <cell r="W1316">
            <v>604.48500000000001</v>
          </cell>
          <cell r="X1316">
            <v>397.6875</v>
          </cell>
          <cell r="Y1316">
            <v>530.25</v>
          </cell>
        </row>
        <row r="1317">
          <cell r="B1317">
            <v>17273</v>
          </cell>
          <cell r="C1317" t="str">
            <v>Padded Windshield Cover - Black</v>
          </cell>
          <cell r="D1317" t="str">
            <v>Padded windshield cover - Black, 1775 XD</v>
          </cell>
          <cell r="F1317">
            <v>0</v>
          </cell>
          <cell r="G1317">
            <v>0</v>
          </cell>
          <cell r="H1317">
            <v>0</v>
          </cell>
          <cell r="I1317">
            <v>1.25</v>
          </cell>
          <cell r="L1317">
            <v>1.25</v>
          </cell>
          <cell r="M1317">
            <v>0.75</v>
          </cell>
          <cell r="P1317">
            <v>197</v>
          </cell>
          <cell r="Q1317">
            <v>0.29043280182232345</v>
          </cell>
          <cell r="R1317">
            <v>283.25</v>
          </cell>
          <cell r="S1317">
            <v>219.5</v>
          </cell>
          <cell r="T1317">
            <v>63.75</v>
          </cell>
          <cell r="U1317">
            <v>0.37522574312569101</v>
          </cell>
          <cell r="V1317">
            <v>453.36374999999998</v>
          </cell>
          <cell r="W1317">
            <v>604.48500000000001</v>
          </cell>
          <cell r="X1317">
            <v>397.6875</v>
          </cell>
          <cell r="Y1317">
            <v>530.25</v>
          </cell>
        </row>
        <row r="1318">
          <cell r="B1318">
            <v>25250</v>
          </cell>
          <cell r="C1318" t="str">
            <v>Padded Windshield Cover - Charcoal</v>
          </cell>
          <cell r="D1318" t="str">
            <v>Padded windshield cover - Charcoal, 18 XS</v>
          </cell>
          <cell r="F1318">
            <v>0</v>
          </cell>
          <cell r="G1318">
            <v>0</v>
          </cell>
          <cell r="H1318">
            <v>0</v>
          </cell>
          <cell r="I1318">
            <v>1.25</v>
          </cell>
          <cell r="L1318">
            <v>1.25</v>
          </cell>
          <cell r="M1318">
            <v>0.75</v>
          </cell>
          <cell r="P1318">
            <v>161</v>
          </cell>
          <cell r="Q1318">
            <v>0.27777777777777779</v>
          </cell>
          <cell r="R1318">
            <v>247.25</v>
          </cell>
          <cell r="S1318">
            <v>193.5</v>
          </cell>
          <cell r="T1318">
            <v>53.75</v>
          </cell>
          <cell r="U1318">
            <v>0.4546321800099809</v>
          </cell>
          <cell r="V1318">
            <v>453.36374999999998</v>
          </cell>
          <cell r="W1318">
            <v>604.48500000000001</v>
          </cell>
          <cell r="X1318">
            <v>397.6875</v>
          </cell>
          <cell r="Y1318">
            <v>530.25</v>
          </cell>
        </row>
        <row r="1319">
          <cell r="B1319">
            <v>27346</v>
          </cell>
          <cell r="C1319" t="str">
            <v>Padded Windshield Cover - Black</v>
          </cell>
          <cell r="D1319" t="str">
            <v>Padded windshield cover - Black, 18 XS</v>
          </cell>
          <cell r="F1319">
            <v>0</v>
          </cell>
          <cell r="G1319">
            <v>0</v>
          </cell>
          <cell r="H1319">
            <v>0</v>
          </cell>
          <cell r="I1319">
            <v>1.25</v>
          </cell>
          <cell r="L1319">
            <v>1.25</v>
          </cell>
          <cell r="M1319">
            <v>0.75</v>
          </cell>
          <cell r="P1319">
            <v>185</v>
          </cell>
          <cell r="Q1319">
            <v>0.30095923261390889</v>
          </cell>
          <cell r="R1319">
            <v>271.25</v>
          </cell>
          <cell r="S1319">
            <v>208.5</v>
          </cell>
          <cell r="T1319">
            <v>62.75</v>
          </cell>
          <cell r="U1319">
            <v>0.40169455542045429</v>
          </cell>
          <cell r="V1319">
            <v>453.36374999999998</v>
          </cell>
          <cell r="W1319">
            <v>604.48500000000001</v>
          </cell>
          <cell r="X1319">
            <v>397.6875</v>
          </cell>
          <cell r="Y1319">
            <v>530.25</v>
          </cell>
        </row>
        <row r="1320">
          <cell r="B1320">
            <v>34772</v>
          </cell>
          <cell r="C1320" t="str">
            <v>Padded Windshield Cover - Charcoal</v>
          </cell>
          <cell r="D1320" t="str">
            <v>Padded windshield cover - Charcoal</v>
          </cell>
          <cell r="E1320" t="str">
            <v>1975 FW</v>
          </cell>
          <cell r="F1320">
            <v>0</v>
          </cell>
          <cell r="G1320">
            <v>0</v>
          </cell>
          <cell r="H1320">
            <v>0</v>
          </cell>
          <cell r="I1320">
            <v>1.25</v>
          </cell>
          <cell r="L1320">
            <v>1.25</v>
          </cell>
          <cell r="M1320">
            <v>0.75</v>
          </cell>
          <cell r="P1320">
            <v>162</v>
          </cell>
          <cell r="Q1320">
            <v>0.33109919571045576</v>
          </cell>
          <cell r="R1320">
            <v>248.25</v>
          </cell>
          <cell r="S1320">
            <v>186.5</v>
          </cell>
          <cell r="T1320">
            <v>61.75</v>
          </cell>
          <cell r="U1320">
            <v>0.45242644565208401</v>
          </cell>
          <cell r="V1320">
            <v>453.36374999999998</v>
          </cell>
          <cell r="W1320">
            <v>604.48500000000001</v>
          </cell>
          <cell r="X1320">
            <v>397.6875</v>
          </cell>
          <cell r="Y1320">
            <v>530.25</v>
          </cell>
        </row>
        <row r="1321">
          <cell r="B1321">
            <v>34773</v>
          </cell>
          <cell r="C1321" t="str">
            <v>Padded Windshield Cover - Black</v>
          </cell>
          <cell r="D1321" t="str">
            <v>Padded windshield cover - Black</v>
          </cell>
          <cell r="E1321" t="str">
            <v>1975 FW</v>
          </cell>
          <cell r="F1321">
            <v>0</v>
          </cell>
          <cell r="G1321">
            <v>0</v>
          </cell>
          <cell r="H1321">
            <v>0</v>
          </cell>
          <cell r="I1321">
            <v>1.25</v>
          </cell>
          <cell r="L1321">
            <v>1.25</v>
          </cell>
          <cell r="M1321">
            <v>0.75</v>
          </cell>
          <cell r="P1321">
            <v>162</v>
          </cell>
          <cell r="Q1321">
            <v>0.33109919571045576</v>
          </cell>
          <cell r="R1321">
            <v>248.25</v>
          </cell>
          <cell r="S1321">
            <v>186.5</v>
          </cell>
          <cell r="T1321">
            <v>61.75</v>
          </cell>
          <cell r="U1321">
            <v>0.45242644565208401</v>
          </cell>
          <cell r="V1321">
            <v>453.36374999999998</v>
          </cell>
          <cell r="W1321">
            <v>604.48500000000001</v>
          </cell>
          <cell r="X1321">
            <v>397.6875</v>
          </cell>
          <cell r="Y1321">
            <v>530.25</v>
          </cell>
        </row>
        <row r="1322">
          <cell r="B1322">
            <v>29354</v>
          </cell>
          <cell r="C1322" t="str">
            <v>Padded Windshield Cover - Charcoal</v>
          </cell>
          <cell r="D1322" t="str">
            <v>Padded windshield cover - Charcoal, 2175 XS</v>
          </cell>
          <cell r="F1322">
            <v>0</v>
          </cell>
          <cell r="G1322">
            <v>0</v>
          </cell>
          <cell r="H1322">
            <v>0</v>
          </cell>
          <cell r="I1322">
            <v>1.25</v>
          </cell>
          <cell r="L1322">
            <v>1.25</v>
          </cell>
          <cell r="M1322">
            <v>0.75</v>
          </cell>
          <cell r="P1322">
            <v>185</v>
          </cell>
          <cell r="Q1322">
            <v>0.30095923261390889</v>
          </cell>
          <cell r="R1322">
            <v>271.25</v>
          </cell>
          <cell r="S1322">
            <v>208.5</v>
          </cell>
          <cell r="T1322">
            <v>62.75</v>
          </cell>
          <cell r="U1322">
            <v>0.40169455542045429</v>
          </cell>
          <cell r="V1322">
            <v>453.36374999999998</v>
          </cell>
          <cell r="W1322">
            <v>604.48500000000001</v>
          </cell>
          <cell r="X1322">
            <v>397.6875</v>
          </cell>
          <cell r="Y1322">
            <v>530.25</v>
          </cell>
        </row>
        <row r="1323">
          <cell r="B1323">
            <v>29355</v>
          </cell>
          <cell r="C1323" t="str">
            <v>Padded Windshield Cover - Black</v>
          </cell>
          <cell r="D1323" t="str">
            <v>Padded windshield cover - Black, 2175 XS</v>
          </cell>
          <cell r="F1323">
            <v>0</v>
          </cell>
          <cell r="G1323">
            <v>0</v>
          </cell>
          <cell r="H1323">
            <v>0</v>
          </cell>
          <cell r="I1323">
            <v>1.25</v>
          </cell>
          <cell r="L1323">
            <v>1.25</v>
          </cell>
          <cell r="M1323">
            <v>0.75</v>
          </cell>
          <cell r="P1323">
            <v>185</v>
          </cell>
          <cell r="Q1323">
            <v>0.30095923261390889</v>
          </cell>
          <cell r="R1323">
            <v>271.25</v>
          </cell>
          <cell r="S1323">
            <v>208.5</v>
          </cell>
          <cell r="T1323">
            <v>62.75</v>
          </cell>
          <cell r="U1323">
            <v>0.40169455542045429</v>
          </cell>
          <cell r="V1323">
            <v>453.36374999999998</v>
          </cell>
          <cell r="W1323">
            <v>604.48500000000001</v>
          </cell>
          <cell r="X1323">
            <v>397.6875</v>
          </cell>
          <cell r="Y1323">
            <v>530.25</v>
          </cell>
        </row>
        <row r="1324">
          <cell r="B1324">
            <v>31140</v>
          </cell>
          <cell r="C1324" t="str">
            <v>Tournament Cover 1825 Warrior SC (No Bow Motor) - Charcoal</v>
          </cell>
          <cell r="D1324" t="str">
            <v>Tournament cover - Charcoal  1825 WR SC</v>
          </cell>
          <cell r="F1324">
            <v>0</v>
          </cell>
          <cell r="G1324">
            <v>0</v>
          </cell>
          <cell r="H1324">
            <v>0</v>
          </cell>
          <cell r="I1324">
            <v>0.25</v>
          </cell>
          <cell r="L1324">
            <v>0.25</v>
          </cell>
          <cell r="M1324">
            <v>0</v>
          </cell>
          <cell r="P1324">
            <v>625</v>
          </cell>
          <cell r="Q1324">
            <v>1.5594541910331384E-3</v>
          </cell>
          <cell r="R1324">
            <v>642.25</v>
          </cell>
          <cell r="S1324">
            <v>641.25</v>
          </cell>
          <cell r="T1324">
            <v>1</v>
          </cell>
          <cell r="U1324">
            <v>0.53371017682530508</v>
          </cell>
          <cell r="V1324">
            <v>1377.3622500000001</v>
          </cell>
          <cell r="W1324">
            <v>1836.4830000000002</v>
          </cell>
          <cell r="X1324">
            <v>1208.2125000000001</v>
          </cell>
          <cell r="Y1324">
            <v>1610.95</v>
          </cell>
        </row>
        <row r="1325">
          <cell r="B1325">
            <v>31141</v>
          </cell>
          <cell r="C1325" t="str">
            <v>Tournament Cover 1825 Warrior SPT (No Bow Motor) - Charcoal</v>
          </cell>
          <cell r="D1325" t="str">
            <v>Tournament cover - Charcoal  1825 WR SPT</v>
          </cell>
          <cell r="F1325">
            <v>0</v>
          </cell>
          <cell r="G1325">
            <v>0</v>
          </cell>
          <cell r="H1325">
            <v>0</v>
          </cell>
          <cell r="I1325">
            <v>0.25</v>
          </cell>
          <cell r="L1325">
            <v>0.25</v>
          </cell>
          <cell r="M1325">
            <v>0</v>
          </cell>
          <cell r="P1325">
            <v>680</v>
          </cell>
          <cell r="Q1325">
            <v>1.436265709156194E-3</v>
          </cell>
          <cell r="R1325">
            <v>697.25</v>
          </cell>
          <cell r="S1325">
            <v>696.25</v>
          </cell>
          <cell r="T1325">
            <v>1</v>
          </cell>
          <cell r="U1325">
            <v>0.49377877896682593</v>
          </cell>
          <cell r="V1325">
            <v>1377.3622500000001</v>
          </cell>
          <cell r="W1325">
            <v>1836.4830000000002</v>
          </cell>
          <cell r="X1325">
            <v>1208.2125000000001</v>
          </cell>
          <cell r="Y1325">
            <v>1610.95</v>
          </cell>
        </row>
        <row r="1326">
          <cell r="B1326">
            <v>22521</v>
          </cell>
          <cell r="C1326" t="str">
            <v>Tournament Cover 1925 Flex SPT (No Bow Motor) - Charcoal</v>
          </cell>
          <cell r="D1326" t="str">
            <v>Tournament cover - Charcoal  1925 FL SPT</v>
          </cell>
          <cell r="F1326">
            <v>0</v>
          </cell>
          <cell r="G1326">
            <v>0</v>
          </cell>
          <cell r="H1326">
            <v>0</v>
          </cell>
          <cell r="I1326">
            <v>0.25</v>
          </cell>
          <cell r="L1326">
            <v>0.25</v>
          </cell>
          <cell r="M1326">
            <v>0</v>
          </cell>
          <cell r="P1326">
            <v>619</v>
          </cell>
          <cell r="Q1326">
            <v>5.1218504750103262E-2</v>
          </cell>
          <cell r="R1326">
            <v>636.25</v>
          </cell>
          <cell r="S1326">
            <v>605.25</v>
          </cell>
          <cell r="T1326">
            <v>31</v>
          </cell>
          <cell r="U1326">
            <v>0.53806632931895737</v>
          </cell>
          <cell r="V1326">
            <v>1377.3622500000001</v>
          </cell>
          <cell r="W1326">
            <v>1836.4830000000002</v>
          </cell>
          <cell r="X1326">
            <v>1208.2125000000001</v>
          </cell>
          <cell r="Y1326">
            <v>1610.95</v>
          </cell>
        </row>
        <row r="1327">
          <cell r="B1327">
            <v>22519</v>
          </cell>
          <cell r="C1327" t="str">
            <v>OBS-Tournament Cover 2025 Flex TL (No Bow Motor) - Charcoal</v>
          </cell>
          <cell r="D1327" t="str">
            <v>Tournament cover - Charcoal  2025 FL TL</v>
          </cell>
          <cell r="F1327">
            <v>0</v>
          </cell>
          <cell r="G1327">
            <v>0</v>
          </cell>
          <cell r="H1327">
            <v>0</v>
          </cell>
          <cell r="I1327">
            <v>0.25</v>
          </cell>
          <cell r="L1327">
            <v>0.25</v>
          </cell>
          <cell r="M1327">
            <v>0</v>
          </cell>
          <cell r="P1327">
            <v>678</v>
          </cell>
          <cell r="Q1327">
            <v>5.1417769376181477E-2</v>
          </cell>
          <cell r="R1327">
            <v>695.25</v>
          </cell>
          <cell r="S1327">
            <v>661.25</v>
          </cell>
          <cell r="T1327">
            <v>34</v>
          </cell>
          <cell r="U1327">
            <v>0.49523082979804339</v>
          </cell>
          <cell r="V1327">
            <v>1377.3622500000001</v>
          </cell>
          <cell r="W1327">
            <v>1836.4830000000002</v>
          </cell>
          <cell r="X1327">
            <v>1208.2125000000001</v>
          </cell>
          <cell r="Y1327">
            <v>1610.95</v>
          </cell>
        </row>
        <row r="1328">
          <cell r="B1328">
            <v>25236</v>
          </cell>
          <cell r="C1328" t="str">
            <v>Tournament Cover 2025 Flex SPT (No Bow Motor) - Charcoal</v>
          </cell>
          <cell r="D1328" t="str">
            <v>Tournament cover - Charcoal  2025 FL SPT</v>
          </cell>
          <cell r="F1328">
            <v>0</v>
          </cell>
          <cell r="G1328">
            <v>0</v>
          </cell>
          <cell r="H1328">
            <v>0</v>
          </cell>
          <cell r="I1328">
            <v>0.25</v>
          </cell>
          <cell r="L1328">
            <v>0.25</v>
          </cell>
          <cell r="M1328">
            <v>0</v>
          </cell>
          <cell r="P1328">
            <v>735</v>
          </cell>
          <cell r="Q1328">
            <v>5.0261780104712044E-2</v>
          </cell>
          <cell r="R1328">
            <v>752.25</v>
          </cell>
          <cell r="S1328">
            <v>716.25</v>
          </cell>
          <cell r="T1328">
            <v>36</v>
          </cell>
          <cell r="U1328">
            <v>0.45384738110834683</v>
          </cell>
          <cell r="V1328">
            <v>1377.3622500000001</v>
          </cell>
          <cell r="W1328">
            <v>1836.4830000000002</v>
          </cell>
          <cell r="X1328">
            <v>1208.2125000000001</v>
          </cell>
          <cell r="Y1328">
            <v>1610.95</v>
          </cell>
        </row>
        <row r="1329">
          <cell r="B1329">
            <v>25241</v>
          </cell>
          <cell r="C1329" t="str">
            <v>Tournament Cover 2025 Flex SPT XP (No Bow Motor) - Charcoal</v>
          </cell>
          <cell r="D1329" t="str">
            <v>Tournament cover - Charcoal  2025 FL SPT XP</v>
          </cell>
          <cell r="F1329">
            <v>0</v>
          </cell>
          <cell r="G1329">
            <v>0</v>
          </cell>
          <cell r="H1329">
            <v>0</v>
          </cell>
          <cell r="I1329">
            <v>0.25</v>
          </cell>
          <cell r="L1329">
            <v>0.25</v>
          </cell>
          <cell r="M1329">
            <v>0</v>
          </cell>
          <cell r="P1329">
            <v>770</v>
          </cell>
          <cell r="Q1329">
            <v>5.0717384050717386E-2</v>
          </cell>
          <cell r="R1329">
            <v>787.25</v>
          </cell>
          <cell r="S1329">
            <v>749.25</v>
          </cell>
          <cell r="T1329">
            <v>38</v>
          </cell>
          <cell r="U1329">
            <v>0.42843649156204194</v>
          </cell>
          <cell r="V1329">
            <v>1377.3622500000001</v>
          </cell>
          <cell r="W1329">
            <v>1836.4830000000002</v>
          </cell>
          <cell r="X1329">
            <v>1208.2125000000001</v>
          </cell>
          <cell r="Y1329">
            <v>1610.95</v>
          </cell>
        </row>
        <row r="1330">
          <cell r="B1330">
            <v>25246</v>
          </cell>
          <cell r="C1330" t="str">
            <v>Tournament Cover 2125 Accord SPT (No Bow Motor) - Charcoal</v>
          </cell>
          <cell r="D1330" t="str">
            <v>Tournament cover - Charcoal  2125 AC SPT</v>
          </cell>
          <cell r="F1330">
            <v>0</v>
          </cell>
          <cell r="G1330">
            <v>0</v>
          </cell>
          <cell r="H1330">
            <v>0</v>
          </cell>
          <cell r="I1330">
            <v>0.25</v>
          </cell>
          <cell r="L1330">
            <v>0.25</v>
          </cell>
          <cell r="M1330">
            <v>0</v>
          </cell>
          <cell r="P1330">
            <v>761</v>
          </cell>
          <cell r="Q1330">
            <v>5.1334008780817293E-2</v>
          </cell>
          <cell r="R1330">
            <v>778.25</v>
          </cell>
          <cell r="S1330">
            <v>740.25</v>
          </cell>
          <cell r="T1330">
            <v>38</v>
          </cell>
          <cell r="U1330">
            <v>0.43497072030252032</v>
          </cell>
          <cell r="V1330">
            <v>1377.3622500000001</v>
          </cell>
          <cell r="W1330">
            <v>1836.4830000000002</v>
          </cell>
          <cell r="X1330">
            <v>1208.2125000000001</v>
          </cell>
          <cell r="Y1330">
            <v>1610.95</v>
          </cell>
        </row>
        <row r="1331">
          <cell r="B1331">
            <v>31144</v>
          </cell>
          <cell r="C1331" t="str">
            <v>Tournament Cover 1825 Warrior SC (w/ Bow Motor) - Charcoal</v>
          </cell>
          <cell r="D1331" t="str">
            <v>Tournament cover (w/bow motor) - Charcoal 1825 WR SC</v>
          </cell>
          <cell r="F1331">
            <v>0</v>
          </cell>
          <cell r="G1331">
            <v>0</v>
          </cell>
          <cell r="H1331">
            <v>0</v>
          </cell>
          <cell r="I1331">
            <v>0.25</v>
          </cell>
          <cell r="L1331">
            <v>0.25</v>
          </cell>
          <cell r="M1331">
            <v>0</v>
          </cell>
          <cell r="P1331">
            <v>701</v>
          </cell>
          <cell r="Q1331">
            <v>5.1225759238931579E-2</v>
          </cell>
          <cell r="R1331">
            <v>718.25</v>
          </cell>
          <cell r="S1331">
            <v>683.25</v>
          </cell>
          <cell r="T1331">
            <v>35</v>
          </cell>
          <cell r="U1331">
            <v>0.47853224523904303</v>
          </cell>
          <cell r="V1331">
            <v>1377.3622500000001</v>
          </cell>
          <cell r="W1331">
            <v>1836.4830000000002</v>
          </cell>
          <cell r="X1331">
            <v>1208.2125000000001</v>
          </cell>
          <cell r="Y1331">
            <v>1610.95</v>
          </cell>
        </row>
        <row r="1332">
          <cell r="B1332">
            <v>31145</v>
          </cell>
          <cell r="C1332" t="str">
            <v>Tournament Cover 1825 Warrior SPT (w/ Bow Motor) - Charcoal</v>
          </cell>
          <cell r="D1332" t="str">
            <v>Tournament cover (w/bow motor) - Charcoal 1825 WR SPT</v>
          </cell>
          <cell r="F1332">
            <v>0</v>
          </cell>
          <cell r="G1332">
            <v>0</v>
          </cell>
          <cell r="H1332">
            <v>0</v>
          </cell>
          <cell r="I1332">
            <v>0.25</v>
          </cell>
          <cell r="L1332">
            <v>0.25</v>
          </cell>
          <cell r="M1332">
            <v>0</v>
          </cell>
          <cell r="P1332">
            <v>660</v>
          </cell>
          <cell r="Q1332">
            <v>5.1222351571594875E-2</v>
          </cell>
          <cell r="R1332">
            <v>677.25</v>
          </cell>
          <cell r="S1332">
            <v>644.25</v>
          </cell>
          <cell r="T1332">
            <v>33</v>
          </cell>
          <cell r="U1332">
            <v>0.5082992872790002</v>
          </cell>
          <cell r="V1332">
            <v>1377.3622500000001</v>
          </cell>
          <cell r="W1332">
            <v>1836.4830000000002</v>
          </cell>
          <cell r="X1332">
            <v>1208.2125000000001</v>
          </cell>
          <cell r="Y1332">
            <v>1610.95</v>
          </cell>
        </row>
        <row r="1333">
          <cell r="B1333">
            <v>24429</v>
          </cell>
          <cell r="C1333" t="str">
            <v>Tournament Cover 1925 Flex SPT (w/ Bow Motor) - Charcoal</v>
          </cell>
          <cell r="D1333" t="str">
            <v>Tournament cover (w/bow motor) - Charcoal 1925 FL SPT</v>
          </cell>
          <cell r="F1333">
            <v>0</v>
          </cell>
          <cell r="G1333">
            <v>0</v>
          </cell>
          <cell r="H1333">
            <v>0</v>
          </cell>
          <cell r="I1333">
            <v>0.25</v>
          </cell>
          <cell r="L1333">
            <v>0.25</v>
          </cell>
          <cell r="M1333">
            <v>0</v>
          </cell>
          <cell r="P1333">
            <v>705</v>
          </cell>
          <cell r="Q1333">
            <v>5.0927610040014552E-2</v>
          </cell>
          <cell r="R1333">
            <v>722.25</v>
          </cell>
          <cell r="S1333">
            <v>687.25</v>
          </cell>
          <cell r="T1333">
            <v>35</v>
          </cell>
          <cell r="U1333">
            <v>0.47562814357660815</v>
          </cell>
          <cell r="V1333">
            <v>1377.3622500000001</v>
          </cell>
          <cell r="W1333">
            <v>1836.4830000000002</v>
          </cell>
          <cell r="X1333">
            <v>1208.2125000000001</v>
          </cell>
          <cell r="Y1333">
            <v>1610.95</v>
          </cell>
        </row>
        <row r="1334">
          <cell r="B1334">
            <v>24427</v>
          </cell>
          <cell r="C1334" t="str">
            <v>Tournament Cover 2025 Flex TL (w/ Bow Motor) - Charcoal</v>
          </cell>
          <cell r="D1334" t="str">
            <v>Tournament cover (w/bow motor) - Charcoal 2025 FL TL</v>
          </cell>
          <cell r="F1334">
            <v>0</v>
          </cell>
          <cell r="G1334">
            <v>0</v>
          </cell>
          <cell r="H1334">
            <v>0</v>
          </cell>
          <cell r="I1334">
            <v>0.25</v>
          </cell>
          <cell r="L1334">
            <v>0.25</v>
          </cell>
          <cell r="M1334">
            <v>0</v>
          </cell>
          <cell r="P1334">
            <v>678</v>
          </cell>
          <cell r="Q1334">
            <v>5.1417769376181477E-2</v>
          </cell>
          <cell r="R1334">
            <v>695.25</v>
          </cell>
          <cell r="S1334">
            <v>661.25</v>
          </cell>
          <cell r="T1334">
            <v>34</v>
          </cell>
          <cell r="U1334">
            <v>0.49523082979804339</v>
          </cell>
          <cell r="V1334">
            <v>1377.3622500000001</v>
          </cell>
          <cell r="W1334">
            <v>1836.4830000000002</v>
          </cell>
          <cell r="X1334">
            <v>1208.2125000000001</v>
          </cell>
          <cell r="Y1334">
            <v>1610.95</v>
          </cell>
        </row>
        <row r="1335">
          <cell r="B1335">
            <v>25237</v>
          </cell>
          <cell r="C1335" t="str">
            <v>Tournament Cover 2025 Flex SPT (w/ Bow Motor) - Charcoal</v>
          </cell>
          <cell r="D1335" t="str">
            <v>Tournament cover (w/bow motor) - Charcoal 2025 FL SPT</v>
          </cell>
          <cell r="F1335">
            <v>0</v>
          </cell>
          <cell r="G1335">
            <v>0</v>
          </cell>
          <cell r="H1335">
            <v>0</v>
          </cell>
          <cell r="I1335">
            <v>0.25</v>
          </cell>
          <cell r="L1335">
            <v>0.25</v>
          </cell>
          <cell r="M1335">
            <v>0</v>
          </cell>
          <cell r="P1335">
            <v>812</v>
          </cell>
          <cell r="Q1335">
            <v>5.0681026290782388E-2</v>
          </cell>
          <cell r="R1335">
            <v>829.25</v>
          </cell>
          <cell r="S1335">
            <v>789.25</v>
          </cell>
          <cell r="T1335">
            <v>40</v>
          </cell>
          <cell r="U1335">
            <v>0.39794342410647604</v>
          </cell>
          <cell r="V1335">
            <v>1377.3622500000001</v>
          </cell>
          <cell r="W1335">
            <v>1836.4830000000002</v>
          </cell>
          <cell r="X1335">
            <v>1208.2125000000001</v>
          </cell>
          <cell r="Y1335">
            <v>1610.95</v>
          </cell>
        </row>
        <row r="1336">
          <cell r="B1336">
            <v>25242</v>
          </cell>
          <cell r="C1336" t="str">
            <v>Tournament Cover 2025 Flex SPT XP (w/ Bow Motor) - Charcoal</v>
          </cell>
          <cell r="D1336" t="str">
            <v>Tournament cover (w/bow motor) - Charcoal 2025 FL SPT XP</v>
          </cell>
          <cell r="F1336">
            <v>0</v>
          </cell>
          <cell r="G1336">
            <v>0</v>
          </cell>
          <cell r="H1336">
            <v>0</v>
          </cell>
          <cell r="I1336">
            <v>0.25</v>
          </cell>
          <cell r="L1336">
            <v>0.25</v>
          </cell>
          <cell r="M1336">
            <v>0</v>
          </cell>
          <cell r="P1336">
            <v>738</v>
          </cell>
          <cell r="Q1336">
            <v>5.151409676296554E-2</v>
          </cell>
          <cell r="R1336">
            <v>755.25</v>
          </cell>
          <cell r="S1336">
            <v>718.25</v>
          </cell>
          <cell r="T1336">
            <v>37</v>
          </cell>
          <cell r="U1336">
            <v>0.45166930486152068</v>
          </cell>
          <cell r="V1336">
            <v>1377.3622500000001</v>
          </cell>
          <cell r="W1336">
            <v>1836.4830000000002</v>
          </cell>
          <cell r="X1336">
            <v>1208.2125000000001</v>
          </cell>
          <cell r="Y1336">
            <v>1610.95</v>
          </cell>
        </row>
        <row r="1337">
          <cell r="B1337">
            <v>25247</v>
          </cell>
          <cell r="C1337" t="str">
            <v>Tournament Cover 2125 Accord SPT (w/ Bow Motor) - Charcoal</v>
          </cell>
          <cell r="D1337" t="str">
            <v>Tournament cover (w/bow motor) - Charcoal 2125 AC SPT</v>
          </cell>
          <cell r="F1337">
            <v>0</v>
          </cell>
          <cell r="G1337">
            <v>0</v>
          </cell>
          <cell r="H1337">
            <v>0</v>
          </cell>
          <cell r="I1337">
            <v>0.25</v>
          </cell>
          <cell r="L1337">
            <v>0.25</v>
          </cell>
          <cell r="M1337">
            <v>0</v>
          </cell>
          <cell r="P1337">
            <v>836</v>
          </cell>
          <cell r="Q1337">
            <v>5.0477069867651582E-2</v>
          </cell>
          <cell r="R1337">
            <v>853.25</v>
          </cell>
          <cell r="S1337">
            <v>812.25</v>
          </cell>
          <cell r="T1337">
            <v>41</v>
          </cell>
          <cell r="U1337">
            <v>0.38051881413186694</v>
          </cell>
          <cell r="V1337">
            <v>1377.3622500000001</v>
          </cell>
          <cell r="W1337">
            <v>1836.4830000000002</v>
          </cell>
          <cell r="X1337">
            <v>1208.2125000000001</v>
          </cell>
          <cell r="Y1337">
            <v>1610.95</v>
          </cell>
        </row>
        <row r="1338">
          <cell r="B1338">
            <v>31142</v>
          </cell>
          <cell r="C1338" t="str">
            <v>Tournament Cover 1825 Warrior SC (No Bow Motor) - Black</v>
          </cell>
          <cell r="D1338" t="str">
            <v>Tournament cover - Black  1825 WR SC</v>
          </cell>
          <cell r="F1338">
            <v>0</v>
          </cell>
          <cell r="G1338">
            <v>0</v>
          </cell>
          <cell r="H1338">
            <v>0</v>
          </cell>
          <cell r="I1338">
            <v>0.25</v>
          </cell>
          <cell r="L1338">
            <v>0.25</v>
          </cell>
          <cell r="M1338">
            <v>0</v>
          </cell>
          <cell r="P1338">
            <v>625</v>
          </cell>
          <cell r="Q1338">
            <v>1.5594541910331384E-3</v>
          </cell>
          <cell r="R1338">
            <v>642.25</v>
          </cell>
          <cell r="S1338">
            <v>641.25</v>
          </cell>
          <cell r="T1338">
            <v>1</v>
          </cell>
          <cell r="U1338">
            <v>0.53371017682530508</v>
          </cell>
          <cell r="V1338">
            <v>1377.3622500000001</v>
          </cell>
          <cell r="W1338">
            <v>1836.4830000000002</v>
          </cell>
          <cell r="X1338">
            <v>1208.2125000000001</v>
          </cell>
          <cell r="Y1338">
            <v>1610.95</v>
          </cell>
        </row>
        <row r="1339">
          <cell r="B1339">
            <v>31143</v>
          </cell>
          <cell r="C1339" t="str">
            <v>Tournament Cover 1825 Warrior SPT (No Bow Motor) - Black</v>
          </cell>
          <cell r="D1339" t="str">
            <v>Tournament cover - Black  1825 WR SPT</v>
          </cell>
          <cell r="F1339">
            <v>0</v>
          </cell>
          <cell r="G1339">
            <v>0</v>
          </cell>
          <cell r="H1339">
            <v>0</v>
          </cell>
          <cell r="I1339">
            <v>0.25</v>
          </cell>
          <cell r="L1339">
            <v>0.25</v>
          </cell>
          <cell r="M1339">
            <v>0</v>
          </cell>
          <cell r="P1339">
            <v>680</v>
          </cell>
          <cell r="Q1339">
            <v>1.436265709156194E-3</v>
          </cell>
          <cell r="R1339">
            <v>697.25</v>
          </cell>
          <cell r="S1339">
            <v>696.25</v>
          </cell>
          <cell r="T1339">
            <v>1</v>
          </cell>
          <cell r="U1339">
            <v>0.49377877896682593</v>
          </cell>
          <cell r="V1339">
            <v>1377.3622500000001</v>
          </cell>
          <cell r="W1339">
            <v>1836.4830000000002</v>
          </cell>
          <cell r="X1339">
            <v>1208.2125000000001</v>
          </cell>
          <cell r="Y1339">
            <v>1610.95</v>
          </cell>
        </row>
        <row r="1340">
          <cell r="B1340">
            <v>29362</v>
          </cell>
          <cell r="C1340" t="str">
            <v>Tournament Cover 1925 Flex SPT (No Bow Motor) - Black</v>
          </cell>
          <cell r="D1340" t="str">
            <v>Tournament cover - Black  1925 FL SPT</v>
          </cell>
          <cell r="F1340">
            <v>0</v>
          </cell>
          <cell r="G1340">
            <v>0</v>
          </cell>
          <cell r="H1340">
            <v>0</v>
          </cell>
          <cell r="I1340">
            <v>0.25</v>
          </cell>
          <cell r="L1340">
            <v>0.25</v>
          </cell>
          <cell r="M1340">
            <v>0</v>
          </cell>
          <cell r="P1340">
            <v>520</v>
          </cell>
          <cell r="Q1340">
            <v>1.8648018648018648E-3</v>
          </cell>
          <cell r="R1340">
            <v>537.25</v>
          </cell>
          <cell r="S1340">
            <v>536.25</v>
          </cell>
          <cell r="T1340">
            <v>1</v>
          </cell>
          <cell r="U1340">
            <v>0.60994284546421973</v>
          </cell>
          <cell r="V1340">
            <v>1377.3622500000001</v>
          </cell>
          <cell r="W1340">
            <v>1836.4830000000002</v>
          </cell>
          <cell r="X1340">
            <v>1208.2125000000001</v>
          </cell>
          <cell r="Y1340">
            <v>1610.95</v>
          </cell>
        </row>
        <row r="1341">
          <cell r="B1341">
            <v>29363</v>
          </cell>
          <cell r="C1341" t="str">
            <v>Tournament Cover 2025 Flex TL (No Bow Motor) - Black</v>
          </cell>
          <cell r="D1341" t="str">
            <v>Tournament cover - Black  2025 FL TL</v>
          </cell>
          <cell r="F1341">
            <v>0</v>
          </cell>
          <cell r="G1341">
            <v>0</v>
          </cell>
          <cell r="H1341">
            <v>0</v>
          </cell>
          <cell r="I1341">
            <v>0.25</v>
          </cell>
          <cell r="L1341">
            <v>0.25</v>
          </cell>
          <cell r="M1341">
            <v>0</v>
          </cell>
          <cell r="P1341">
            <v>570</v>
          </cell>
          <cell r="Q1341">
            <v>1.7057569296375266E-3</v>
          </cell>
          <cell r="R1341">
            <v>587.25</v>
          </cell>
          <cell r="S1341">
            <v>586.25</v>
          </cell>
          <cell r="T1341">
            <v>1</v>
          </cell>
          <cell r="U1341">
            <v>0.57364157468378418</v>
          </cell>
          <cell r="V1341">
            <v>1377.3622500000001</v>
          </cell>
          <cell r="W1341">
            <v>1836.4830000000002</v>
          </cell>
          <cell r="X1341">
            <v>1208.2125000000001</v>
          </cell>
          <cell r="Y1341">
            <v>1610.95</v>
          </cell>
        </row>
        <row r="1342">
          <cell r="B1342">
            <v>29364</v>
          </cell>
          <cell r="C1342" t="str">
            <v>Tournament Cover 2025 Flex SPT (No Bow Motor) - Black</v>
          </cell>
          <cell r="D1342" t="str">
            <v>Tournament cover - Black  2025 FL SPT</v>
          </cell>
          <cell r="F1342">
            <v>0</v>
          </cell>
          <cell r="G1342">
            <v>0</v>
          </cell>
          <cell r="H1342">
            <v>0</v>
          </cell>
          <cell r="I1342">
            <v>0.25</v>
          </cell>
          <cell r="L1342">
            <v>0.25</v>
          </cell>
          <cell r="M1342">
            <v>0</v>
          </cell>
          <cell r="P1342">
            <v>619</v>
          </cell>
          <cell r="Q1342">
            <v>1.5741833923652105E-3</v>
          </cell>
          <cell r="R1342">
            <v>636.25</v>
          </cell>
          <cell r="S1342">
            <v>635.25</v>
          </cell>
          <cell r="T1342">
            <v>1</v>
          </cell>
          <cell r="U1342">
            <v>0.53806632931895737</v>
          </cell>
          <cell r="V1342">
            <v>1377.3622500000001</v>
          </cell>
          <cell r="W1342">
            <v>1836.4830000000002</v>
          </cell>
          <cell r="X1342">
            <v>1208.2125000000001</v>
          </cell>
          <cell r="Y1342">
            <v>1610.95</v>
          </cell>
        </row>
        <row r="1343">
          <cell r="B1343">
            <v>29365</v>
          </cell>
          <cell r="C1343" t="str">
            <v>Tournament Cover 2025 Flex SPT XP (No Bow Motor) - Charcoal</v>
          </cell>
          <cell r="D1343" t="str">
            <v>Tournament cover - Black  2025 FL SPT XP</v>
          </cell>
          <cell r="F1343">
            <v>0</v>
          </cell>
          <cell r="G1343">
            <v>0</v>
          </cell>
          <cell r="H1343">
            <v>0</v>
          </cell>
          <cell r="I1343">
            <v>0.25</v>
          </cell>
          <cell r="L1343">
            <v>0.25</v>
          </cell>
          <cell r="M1343">
            <v>0</v>
          </cell>
          <cell r="P1343">
            <v>647</v>
          </cell>
          <cell r="Q1343">
            <v>1.5077271013946476E-3</v>
          </cell>
          <cell r="R1343">
            <v>664.25</v>
          </cell>
          <cell r="S1343">
            <v>663.25</v>
          </cell>
          <cell r="T1343">
            <v>1</v>
          </cell>
          <cell r="U1343">
            <v>0.5177376176819134</v>
          </cell>
          <cell r="V1343">
            <v>1377.3622500000001</v>
          </cell>
          <cell r="W1343">
            <v>1836.4830000000002</v>
          </cell>
          <cell r="X1343">
            <v>1208.2125000000001</v>
          </cell>
          <cell r="Y1343">
            <v>1610.95</v>
          </cell>
        </row>
        <row r="1344">
          <cell r="B1344">
            <v>35673</v>
          </cell>
          <cell r="C1344" t="str">
            <v>NEW Tournament Cover 1925 Arrow SPT (No Bow Motor) - Charcoal</v>
          </cell>
          <cell r="E1344" t="str">
            <v>Arrow</v>
          </cell>
          <cell r="F1344">
            <v>0</v>
          </cell>
          <cell r="G1344">
            <v>0</v>
          </cell>
          <cell r="H1344">
            <v>0</v>
          </cell>
          <cell r="I1344">
            <v>2</v>
          </cell>
          <cell r="L1344">
            <v>2</v>
          </cell>
          <cell r="M1344" t="e">
            <v>#N/A</v>
          </cell>
          <cell r="P1344">
            <v>0</v>
          </cell>
          <cell r="Q1344" t="e">
            <v>#VALUE!</v>
          </cell>
          <cell r="R1344">
            <v>138</v>
          </cell>
          <cell r="S1344" t="str">
            <v/>
          </cell>
          <cell r="T1344" t="e">
            <v>#VALUE!</v>
          </cell>
          <cell r="U1344" t="e">
            <v>#DIV/0!</v>
          </cell>
          <cell r="V1344">
            <v>0</v>
          </cell>
          <cell r="W1344">
            <v>0</v>
          </cell>
          <cell r="X1344">
            <v>0</v>
          </cell>
        </row>
        <row r="1345">
          <cell r="B1345">
            <v>35674</v>
          </cell>
          <cell r="C1345" t="str">
            <v>NEW Tournament Cover 1925 Arrow SPT (No Bow Motor) - Black</v>
          </cell>
          <cell r="E1345" t="str">
            <v>Arrow</v>
          </cell>
          <cell r="F1345">
            <v>0</v>
          </cell>
          <cell r="G1345">
            <v>0</v>
          </cell>
          <cell r="H1345">
            <v>0</v>
          </cell>
          <cell r="I1345">
            <v>2</v>
          </cell>
          <cell r="L1345">
            <v>2</v>
          </cell>
          <cell r="M1345" t="e">
            <v>#N/A</v>
          </cell>
          <cell r="P1345">
            <v>0</v>
          </cell>
          <cell r="Q1345" t="e">
            <v>#VALUE!</v>
          </cell>
          <cell r="R1345">
            <v>138</v>
          </cell>
          <cell r="S1345" t="str">
            <v/>
          </cell>
          <cell r="T1345" t="e">
            <v>#VALUE!</v>
          </cell>
          <cell r="U1345" t="e">
            <v>#DIV/0!</v>
          </cell>
          <cell r="V1345">
            <v>0</v>
          </cell>
          <cell r="W1345">
            <v>0</v>
          </cell>
          <cell r="X1345">
            <v>0</v>
          </cell>
        </row>
        <row r="1346">
          <cell r="B1346">
            <v>35675</v>
          </cell>
          <cell r="C1346" t="str">
            <v>NEW Tournament Cover 1925 Arrow SPT (w/ Bow Motor) - Charcoal</v>
          </cell>
          <cell r="E1346" t="str">
            <v>Arrow</v>
          </cell>
          <cell r="F1346">
            <v>0</v>
          </cell>
          <cell r="G1346">
            <v>0</v>
          </cell>
          <cell r="H1346">
            <v>0</v>
          </cell>
          <cell r="I1346">
            <v>2</v>
          </cell>
          <cell r="L1346">
            <v>2</v>
          </cell>
          <cell r="M1346" t="e">
            <v>#N/A</v>
          </cell>
          <cell r="P1346">
            <v>0</v>
          </cell>
          <cell r="Q1346" t="e">
            <v>#VALUE!</v>
          </cell>
          <cell r="R1346">
            <v>138</v>
          </cell>
          <cell r="S1346" t="str">
            <v/>
          </cell>
          <cell r="T1346" t="e">
            <v>#VALUE!</v>
          </cell>
          <cell r="U1346" t="e">
            <v>#DIV/0!</v>
          </cell>
          <cell r="V1346">
            <v>0</v>
          </cell>
          <cell r="W1346">
            <v>0</v>
          </cell>
          <cell r="X1346">
            <v>0</v>
          </cell>
        </row>
        <row r="1347">
          <cell r="B1347">
            <v>35676</v>
          </cell>
          <cell r="C1347" t="str">
            <v>NEW Tournament Cover 1925 Flex SPT (w/ Bow Motor) - Black</v>
          </cell>
          <cell r="E1347" t="str">
            <v>Arrow</v>
          </cell>
          <cell r="F1347">
            <v>0</v>
          </cell>
          <cell r="G1347">
            <v>0</v>
          </cell>
          <cell r="H1347">
            <v>0</v>
          </cell>
          <cell r="I1347">
            <v>2</v>
          </cell>
          <cell r="L1347">
            <v>2</v>
          </cell>
          <cell r="M1347" t="e">
            <v>#N/A</v>
          </cell>
          <cell r="P1347">
            <v>0</v>
          </cell>
          <cell r="Q1347" t="e">
            <v>#VALUE!</v>
          </cell>
          <cell r="R1347">
            <v>138</v>
          </cell>
          <cell r="S1347" t="str">
            <v/>
          </cell>
          <cell r="T1347" t="e">
            <v>#VALUE!</v>
          </cell>
          <cell r="U1347" t="e">
            <v>#DIV/0!</v>
          </cell>
          <cell r="V1347">
            <v>0</v>
          </cell>
          <cell r="W1347">
            <v>0</v>
          </cell>
          <cell r="X1347">
            <v>0</v>
          </cell>
        </row>
        <row r="1348">
          <cell r="B1348">
            <v>35826</v>
          </cell>
          <cell r="C1348" t="str">
            <v>NEW Tournament Cover 2125 Arrow SPT (No Bow Motor) - Charcoal</v>
          </cell>
          <cell r="E1348" t="str">
            <v>Arrow</v>
          </cell>
          <cell r="F1348">
            <v>0</v>
          </cell>
          <cell r="G1348">
            <v>0</v>
          </cell>
          <cell r="H1348">
            <v>0</v>
          </cell>
          <cell r="I1348">
            <v>2</v>
          </cell>
          <cell r="L1348">
            <v>2</v>
          </cell>
          <cell r="M1348" t="e">
            <v>#N/A</v>
          </cell>
          <cell r="P1348">
            <v>724</v>
          </cell>
          <cell r="Q1348" t="e">
            <v>#VALUE!</v>
          </cell>
          <cell r="R1348">
            <v>862</v>
          </cell>
          <cell r="S1348" t="str">
            <v/>
          </cell>
          <cell r="T1348" t="e">
            <v>#VALUE!</v>
          </cell>
          <cell r="U1348" t="e">
            <v>#DIV/0!</v>
          </cell>
          <cell r="V1348">
            <v>0</v>
          </cell>
          <cell r="W1348">
            <v>0</v>
          </cell>
          <cell r="X1348">
            <v>0</v>
          </cell>
        </row>
        <row r="1349">
          <cell r="B1349">
            <v>35827</v>
          </cell>
          <cell r="C1349" t="str">
            <v>NEW Tournament Cover 2125 Arrow SPT (No Bow Motor) -Black</v>
          </cell>
          <cell r="E1349" t="str">
            <v>Arrow</v>
          </cell>
          <cell r="F1349">
            <v>0</v>
          </cell>
          <cell r="G1349">
            <v>0</v>
          </cell>
          <cell r="H1349">
            <v>0</v>
          </cell>
          <cell r="I1349">
            <v>2</v>
          </cell>
          <cell r="L1349">
            <v>2</v>
          </cell>
          <cell r="M1349" t="e">
            <v>#N/A</v>
          </cell>
          <cell r="P1349">
            <v>724</v>
          </cell>
          <cell r="Q1349" t="e">
            <v>#VALUE!</v>
          </cell>
          <cell r="R1349">
            <v>862</v>
          </cell>
          <cell r="S1349" t="str">
            <v/>
          </cell>
          <cell r="T1349" t="e">
            <v>#VALUE!</v>
          </cell>
          <cell r="U1349" t="e">
            <v>#DIV/0!</v>
          </cell>
          <cell r="V1349">
            <v>0</v>
          </cell>
          <cell r="W1349">
            <v>0</v>
          </cell>
          <cell r="X1349">
            <v>0</v>
          </cell>
        </row>
        <row r="1350">
          <cell r="B1350">
            <v>35828</v>
          </cell>
          <cell r="C1350" t="str">
            <v>NEW Tournament Cover 2125 Arrow SPT (w/ Bow Motor) - Charcoal</v>
          </cell>
          <cell r="E1350" t="str">
            <v>Arrow</v>
          </cell>
          <cell r="F1350">
            <v>0</v>
          </cell>
          <cell r="G1350">
            <v>0</v>
          </cell>
          <cell r="H1350">
            <v>0</v>
          </cell>
          <cell r="I1350">
            <v>2</v>
          </cell>
          <cell r="L1350">
            <v>2</v>
          </cell>
          <cell r="M1350" t="e">
            <v>#N/A</v>
          </cell>
          <cell r="P1350">
            <v>0</v>
          </cell>
          <cell r="Q1350" t="e">
            <v>#VALUE!</v>
          </cell>
          <cell r="R1350">
            <v>138</v>
          </cell>
          <cell r="S1350" t="str">
            <v/>
          </cell>
          <cell r="T1350" t="e">
            <v>#VALUE!</v>
          </cell>
          <cell r="U1350" t="e">
            <v>#DIV/0!</v>
          </cell>
          <cell r="V1350">
            <v>0</v>
          </cell>
          <cell r="W1350">
            <v>0</v>
          </cell>
          <cell r="X1350">
            <v>0</v>
          </cell>
        </row>
        <row r="1351">
          <cell r="B1351">
            <v>35829</v>
          </cell>
          <cell r="C1351" t="str">
            <v>NEW Tournament Cover 2125 Arrow SPT (w/ Bow Motor) - Black</v>
          </cell>
          <cell r="E1351" t="str">
            <v>Arrow</v>
          </cell>
          <cell r="F1351">
            <v>0</v>
          </cell>
          <cell r="G1351">
            <v>0</v>
          </cell>
          <cell r="H1351">
            <v>0</v>
          </cell>
          <cell r="I1351">
            <v>2</v>
          </cell>
          <cell r="L1351">
            <v>2</v>
          </cell>
          <cell r="M1351" t="e">
            <v>#N/A</v>
          </cell>
          <cell r="P1351">
            <v>0</v>
          </cell>
          <cell r="Q1351" t="e">
            <v>#VALUE!</v>
          </cell>
          <cell r="R1351">
            <v>138</v>
          </cell>
          <cell r="S1351" t="str">
            <v/>
          </cell>
          <cell r="T1351" t="e">
            <v>#VALUE!</v>
          </cell>
          <cell r="U1351" t="e">
            <v>#DIV/0!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29367</v>
          </cell>
          <cell r="C1352" t="str">
            <v>Tournament Cover 2125 Accord SPT (No Bow Motor) - Black</v>
          </cell>
          <cell r="D1352" t="str">
            <v>Tournament cover - Black  2125 AC SPT</v>
          </cell>
          <cell r="F1352">
            <v>0</v>
          </cell>
          <cell r="G1352">
            <v>0</v>
          </cell>
          <cell r="H1352">
            <v>0</v>
          </cell>
          <cell r="I1352">
            <v>0.25</v>
          </cell>
          <cell r="L1352">
            <v>0.25</v>
          </cell>
          <cell r="M1352">
            <v>0</v>
          </cell>
          <cell r="P1352">
            <v>525</v>
          </cell>
          <cell r="Q1352">
            <v>1.8475750577367205E-3</v>
          </cell>
          <cell r="R1352">
            <v>542.25</v>
          </cell>
          <cell r="S1352">
            <v>541.25</v>
          </cell>
          <cell r="T1352">
            <v>1</v>
          </cell>
          <cell r="U1352">
            <v>0.60631271838617617</v>
          </cell>
          <cell r="V1352">
            <v>1377.3622500000001</v>
          </cell>
          <cell r="W1352">
            <v>1836.4830000000002</v>
          </cell>
          <cell r="X1352">
            <v>1208.2125000000001</v>
          </cell>
          <cell r="Y1352">
            <v>1610.95</v>
          </cell>
        </row>
        <row r="1353">
          <cell r="B1353">
            <v>31146</v>
          </cell>
          <cell r="C1353" t="str">
            <v>Tournament Cover 1825 Warrior SC (w/ Bow Motor) - Black</v>
          </cell>
          <cell r="D1353" t="str">
            <v>Tournament cover (w/bow motor) - Black 1825 WR SC</v>
          </cell>
          <cell r="F1353">
            <v>0</v>
          </cell>
          <cell r="G1353">
            <v>0</v>
          </cell>
          <cell r="H1353">
            <v>0</v>
          </cell>
          <cell r="I1353">
            <v>0.25</v>
          </cell>
          <cell r="L1353">
            <v>0.25</v>
          </cell>
          <cell r="M1353">
            <v>0</v>
          </cell>
          <cell r="P1353">
            <v>667</v>
          </cell>
          <cell r="Q1353">
            <v>1.4635931211123307E-3</v>
          </cell>
          <cell r="R1353">
            <v>684.25</v>
          </cell>
          <cell r="S1353">
            <v>683.25</v>
          </cell>
          <cell r="T1353">
            <v>1</v>
          </cell>
          <cell r="U1353">
            <v>0.50321710936973918</v>
          </cell>
          <cell r="V1353">
            <v>1377.3622500000001</v>
          </cell>
          <cell r="W1353">
            <v>1836.4830000000002</v>
          </cell>
          <cell r="X1353">
            <v>1208.2125000000001</v>
          </cell>
          <cell r="Y1353">
            <v>1610.95</v>
          </cell>
        </row>
        <row r="1354">
          <cell r="B1354">
            <v>31147</v>
          </cell>
          <cell r="C1354" t="str">
            <v>Tournament Cover 1825 Warrior SPT (w/ Bow Motor) - Black</v>
          </cell>
          <cell r="D1354" t="str">
            <v>Tournament cover (w/bow motor) - Black 1825 WR SPT</v>
          </cell>
          <cell r="F1354">
            <v>0</v>
          </cell>
          <cell r="G1354">
            <v>0</v>
          </cell>
          <cell r="H1354">
            <v>0</v>
          </cell>
          <cell r="I1354">
            <v>0.25</v>
          </cell>
          <cell r="L1354">
            <v>0.25</v>
          </cell>
          <cell r="M1354">
            <v>0</v>
          </cell>
          <cell r="P1354">
            <v>603</v>
          </cell>
          <cell r="Q1354">
            <v>1.6148566814695195E-3</v>
          </cell>
          <cell r="R1354">
            <v>620.25</v>
          </cell>
          <cell r="S1354">
            <v>619.25</v>
          </cell>
          <cell r="T1354">
            <v>1</v>
          </cell>
          <cell r="U1354">
            <v>0.54968273596869677</v>
          </cell>
          <cell r="V1354">
            <v>1377.3622500000001</v>
          </cell>
          <cell r="W1354">
            <v>1836.4830000000002</v>
          </cell>
          <cell r="X1354">
            <v>1208.2125000000001</v>
          </cell>
          <cell r="Y1354">
            <v>1610.95</v>
          </cell>
        </row>
        <row r="1355">
          <cell r="B1355">
            <v>29374</v>
          </cell>
          <cell r="C1355" t="str">
            <v>Tournament Cover 1925 Flex SPT (w/ Bow Motor) - Black</v>
          </cell>
          <cell r="D1355" t="str">
            <v>Tournament cover (w/bow motor) - Black 1925 FL SPT</v>
          </cell>
          <cell r="F1355">
            <v>0</v>
          </cell>
          <cell r="G1355">
            <v>0</v>
          </cell>
          <cell r="H1355">
            <v>0</v>
          </cell>
          <cell r="I1355">
            <v>0.25</v>
          </cell>
          <cell r="L1355">
            <v>0.25</v>
          </cell>
          <cell r="M1355">
            <v>0</v>
          </cell>
          <cell r="P1355">
            <v>671</v>
          </cell>
          <cell r="Q1355">
            <v>1.4550745725718443E-3</v>
          </cell>
          <cell r="R1355">
            <v>688.25</v>
          </cell>
          <cell r="S1355">
            <v>687.25</v>
          </cell>
          <cell r="T1355">
            <v>1</v>
          </cell>
          <cell r="U1355">
            <v>0.50031300770730436</v>
          </cell>
          <cell r="V1355">
            <v>1377.3622500000001</v>
          </cell>
          <cell r="W1355">
            <v>1836.4830000000002</v>
          </cell>
          <cell r="X1355">
            <v>1208.2125000000001</v>
          </cell>
          <cell r="Y1355">
            <v>1610.95</v>
          </cell>
        </row>
        <row r="1356">
          <cell r="B1356">
            <v>29375</v>
          </cell>
          <cell r="C1356" t="str">
            <v>Tournament Cover 2025 Flex TL (w/ Bow Motor) - Black</v>
          </cell>
          <cell r="D1356" t="str">
            <v>Tournament cover (w/bow motor) - Black 2025 FL TL</v>
          </cell>
          <cell r="F1356">
            <v>0</v>
          </cell>
          <cell r="G1356">
            <v>0</v>
          </cell>
          <cell r="H1356">
            <v>0</v>
          </cell>
          <cell r="I1356">
            <v>0.25</v>
          </cell>
          <cell r="L1356">
            <v>0.25</v>
          </cell>
          <cell r="M1356">
            <v>0</v>
          </cell>
          <cell r="P1356">
            <v>645</v>
          </cell>
          <cell r="Q1356">
            <v>1.5122873345935729E-3</v>
          </cell>
          <cell r="R1356">
            <v>662.25</v>
          </cell>
          <cell r="S1356">
            <v>661.25</v>
          </cell>
          <cell r="T1356">
            <v>1</v>
          </cell>
          <cell r="U1356">
            <v>0.51918966851313086</v>
          </cell>
          <cell r="V1356">
            <v>1377.3622500000001</v>
          </cell>
          <cell r="W1356">
            <v>1836.4830000000002</v>
          </cell>
          <cell r="X1356">
            <v>1208.2125000000001</v>
          </cell>
          <cell r="Y1356">
            <v>1610.95</v>
          </cell>
        </row>
        <row r="1357">
          <cell r="B1357">
            <v>29376</v>
          </cell>
          <cell r="C1357" t="str">
            <v>Tournament Cover 2025 Flex SPT (w/ Bow Motor) - Black</v>
          </cell>
          <cell r="D1357" t="str">
            <v>Tournament cover (w/bow motor) - Black 2025 FL SPT</v>
          </cell>
          <cell r="F1357">
            <v>0</v>
          </cell>
          <cell r="G1357">
            <v>0</v>
          </cell>
          <cell r="H1357">
            <v>0</v>
          </cell>
          <cell r="I1357">
            <v>0.25</v>
          </cell>
          <cell r="L1357">
            <v>0.25</v>
          </cell>
          <cell r="M1357">
            <v>0</v>
          </cell>
          <cell r="P1357">
            <v>718</v>
          </cell>
          <cell r="Q1357">
            <v>5.1483732570611368E-2</v>
          </cell>
          <cell r="R1357">
            <v>735.25</v>
          </cell>
          <cell r="S1357">
            <v>699.25</v>
          </cell>
          <cell r="T1357">
            <v>36</v>
          </cell>
          <cell r="U1357">
            <v>0.4661898131736949</v>
          </cell>
          <cell r="V1357">
            <v>1377.3622500000001</v>
          </cell>
          <cell r="W1357">
            <v>1836.4830000000002</v>
          </cell>
          <cell r="X1357">
            <v>1208.2125000000001</v>
          </cell>
          <cell r="Y1357">
            <v>1610.95</v>
          </cell>
        </row>
        <row r="1358">
          <cell r="B1358">
            <v>29377</v>
          </cell>
          <cell r="C1358" t="str">
            <v>Tournament Cover 2025 Flex SPT XP (w/ Bow Motor) - Black</v>
          </cell>
          <cell r="D1358" t="str">
            <v>Tournament cover (w/bow motor) - Black 2025 FL SPT XP</v>
          </cell>
          <cell r="F1358">
            <v>0</v>
          </cell>
          <cell r="G1358">
            <v>0</v>
          </cell>
          <cell r="H1358">
            <v>0</v>
          </cell>
          <cell r="I1358">
            <v>0.25</v>
          </cell>
          <cell r="L1358">
            <v>0.25</v>
          </cell>
          <cell r="M1358">
            <v>0</v>
          </cell>
          <cell r="P1358">
            <v>520</v>
          </cell>
          <cell r="Q1358">
            <v>1.8648018648018648E-3</v>
          </cell>
          <cell r="R1358">
            <v>537.25</v>
          </cell>
          <cell r="S1358">
            <v>536.25</v>
          </cell>
          <cell r="T1358">
            <v>1</v>
          </cell>
          <cell r="U1358">
            <v>0.60994284546421973</v>
          </cell>
          <cell r="V1358">
            <v>1377.3622500000001</v>
          </cell>
          <cell r="W1358">
            <v>1836.4830000000002</v>
          </cell>
          <cell r="X1358">
            <v>1208.2125000000001</v>
          </cell>
          <cell r="Y1358">
            <v>1610.95</v>
          </cell>
        </row>
        <row r="1359">
          <cell r="B1359">
            <v>29379</v>
          </cell>
          <cell r="C1359" t="str">
            <v>Tournament Cover 2125 Accord SPT (w/ Bow Motor) - Black</v>
          </cell>
          <cell r="D1359" t="str">
            <v>Tournament cover (w/bow motor) - Black 2125 AC SPT</v>
          </cell>
          <cell r="F1359">
            <v>0</v>
          </cell>
          <cell r="G1359">
            <v>0</v>
          </cell>
          <cell r="H1359">
            <v>0</v>
          </cell>
          <cell r="I1359">
            <v>0.25</v>
          </cell>
          <cell r="L1359">
            <v>0.25</v>
          </cell>
          <cell r="M1359">
            <v>0</v>
          </cell>
          <cell r="P1359">
            <v>796</v>
          </cell>
          <cell r="Q1359">
            <v>1.2311480455524776E-3</v>
          </cell>
          <cell r="R1359">
            <v>813.25</v>
          </cell>
          <cell r="S1359">
            <v>812.25</v>
          </cell>
          <cell r="T1359">
            <v>1</v>
          </cell>
          <cell r="U1359">
            <v>0.40955983075621544</v>
          </cell>
          <cell r="V1359">
            <v>1377.3622500000001</v>
          </cell>
          <cell r="W1359">
            <v>1836.4830000000002</v>
          </cell>
          <cell r="X1359">
            <v>1208.2125000000001</v>
          </cell>
          <cell r="Y1359">
            <v>1610.95</v>
          </cell>
        </row>
        <row r="1360">
          <cell r="B1360">
            <v>33989</v>
          </cell>
          <cell r="C1360" t="str">
            <v>Canvas cover for aux steering station - Black</v>
          </cell>
          <cell r="D1360" t="str">
            <v>Canvas cover for aux steering station</v>
          </cell>
          <cell r="E1360" t="str">
            <v>ALL OS</v>
          </cell>
          <cell r="F1360">
            <v>0</v>
          </cell>
          <cell r="G1360">
            <v>0</v>
          </cell>
          <cell r="H1360">
            <v>0</v>
          </cell>
          <cell r="I1360">
            <v>1</v>
          </cell>
          <cell r="L1360">
            <v>1</v>
          </cell>
          <cell r="M1360">
            <v>0.5</v>
          </cell>
          <cell r="P1360">
            <v>100</v>
          </cell>
          <cell r="R1360">
            <v>169</v>
          </cell>
          <cell r="S1360">
            <v>127.5</v>
          </cell>
          <cell r="T1360">
            <v>41.5</v>
          </cell>
          <cell r="U1360">
            <v>0.41580960924057847</v>
          </cell>
          <cell r="V1360">
            <v>289.28925000000004</v>
          </cell>
          <cell r="W1360">
            <v>385.71900000000005</v>
          </cell>
          <cell r="X1360">
            <v>253.76250000000002</v>
          </cell>
          <cell r="Y1360">
            <v>338.35</v>
          </cell>
        </row>
        <row r="1361">
          <cell r="B1361">
            <v>33744</v>
          </cell>
          <cell r="C1361" t="str">
            <v>Aux helm canvas cover - Black</v>
          </cell>
          <cell r="D1361" t="str">
            <v>Canvas cover for aux steering station</v>
          </cell>
          <cell r="E1361" t="str">
            <v>3125/3425 GFX</v>
          </cell>
          <cell r="F1361">
            <v>0</v>
          </cell>
          <cell r="G1361">
            <v>0</v>
          </cell>
          <cell r="H1361">
            <v>0</v>
          </cell>
          <cell r="I1361">
            <v>1</v>
          </cell>
          <cell r="L1361">
            <v>1</v>
          </cell>
          <cell r="M1361">
            <v>0.5</v>
          </cell>
          <cell r="P1361">
            <v>100</v>
          </cell>
          <cell r="R1361">
            <v>169</v>
          </cell>
          <cell r="S1361">
            <v>132.5</v>
          </cell>
          <cell r="T1361">
            <v>36.5</v>
          </cell>
          <cell r="U1361">
            <v>0.41580960924057847</v>
          </cell>
          <cell r="V1361">
            <v>289.28925000000004</v>
          </cell>
          <cell r="W1361">
            <v>385.71900000000005</v>
          </cell>
          <cell r="X1361">
            <v>253.76250000000002</v>
          </cell>
          <cell r="Y1361">
            <v>338.35</v>
          </cell>
        </row>
        <row r="1362">
          <cell r="B1362">
            <v>23348</v>
          </cell>
          <cell r="C1362" t="str">
            <v>Slide Rail Upgrade for Canvas 1/2 top</v>
          </cell>
          <cell r="D1362" t="str">
            <v>Slide rail upgrade for canvas 1/2 top  1775 XD, 18-21 XS</v>
          </cell>
          <cell r="F1362">
            <v>0</v>
          </cell>
          <cell r="G1362">
            <v>0</v>
          </cell>
          <cell r="H1362">
            <v>0</v>
          </cell>
          <cell r="I1362">
            <v>0.5</v>
          </cell>
          <cell r="L1362">
            <v>0.5</v>
          </cell>
          <cell r="M1362">
            <v>0</v>
          </cell>
          <cell r="P1362">
            <v>14.04</v>
          </cell>
          <cell r="Q1362">
            <v>0.49353846153846154</v>
          </cell>
          <cell r="R1362">
            <v>48.54</v>
          </cell>
          <cell r="S1362">
            <v>32.5</v>
          </cell>
          <cell r="T1362">
            <v>16.04</v>
          </cell>
          <cell r="U1362">
            <v>0.55032134792426612</v>
          </cell>
          <cell r="V1362">
            <v>107.94375000000001</v>
          </cell>
          <cell r="W1362">
            <v>143.92500000000001</v>
          </cell>
          <cell r="X1362">
            <v>94.6875</v>
          </cell>
          <cell r="Y1362">
            <v>126.25</v>
          </cell>
        </row>
        <row r="1363">
          <cell r="B1363">
            <v>16256</v>
          </cell>
          <cell r="C1363" t="str">
            <v>Slide Rail Upgrade for Canvas 1/2 top</v>
          </cell>
          <cell r="D1363" t="str">
            <v>Slide rail upgrade for canvas 1/2 top  1925 FL SPT</v>
          </cell>
          <cell r="F1363">
            <v>0</v>
          </cell>
          <cell r="G1363">
            <v>0</v>
          </cell>
          <cell r="H1363">
            <v>0</v>
          </cell>
          <cell r="I1363">
            <v>0.5</v>
          </cell>
          <cell r="L1363">
            <v>0.5</v>
          </cell>
          <cell r="M1363">
            <v>0</v>
          </cell>
          <cell r="P1363">
            <v>0</v>
          </cell>
          <cell r="Q1363">
            <v>6.1538461538461542E-2</v>
          </cell>
          <cell r="R1363">
            <v>34.5</v>
          </cell>
          <cell r="S1363">
            <v>32.5</v>
          </cell>
          <cell r="T1363">
            <v>2</v>
          </cell>
          <cell r="U1363">
            <v>0.68038909154073302</v>
          </cell>
          <cell r="V1363">
            <v>107.94375000000001</v>
          </cell>
          <cell r="W1363">
            <v>143.92500000000001</v>
          </cell>
          <cell r="X1363">
            <v>94.6875</v>
          </cell>
          <cell r="Y1363">
            <v>126.25</v>
          </cell>
        </row>
        <row r="1364">
          <cell r="B1364">
            <v>19048</v>
          </cell>
          <cell r="C1364" t="str">
            <v>Slide Rail Upgrade for Canvas 1/2 top</v>
          </cell>
          <cell r="D1364" t="str">
            <v>Slide rail upgrade for canvas 1/2 top, 2025 FL SPT/XP</v>
          </cell>
          <cell r="F1364">
            <v>0</v>
          </cell>
          <cell r="G1364">
            <v>0</v>
          </cell>
          <cell r="H1364">
            <v>0</v>
          </cell>
          <cell r="I1364">
            <v>0.5</v>
          </cell>
          <cell r="L1364">
            <v>0.5</v>
          </cell>
          <cell r="M1364">
            <v>0</v>
          </cell>
          <cell r="P1364">
            <v>0</v>
          </cell>
          <cell r="Q1364">
            <v>6.1538461538461542E-2</v>
          </cell>
          <cell r="R1364">
            <v>34.5</v>
          </cell>
          <cell r="S1364">
            <v>32.5</v>
          </cell>
          <cell r="T1364">
            <v>2</v>
          </cell>
          <cell r="U1364">
            <v>0.68038909154073302</v>
          </cell>
          <cell r="V1364">
            <v>107.94375000000001</v>
          </cell>
          <cell r="W1364">
            <v>143.92500000000001</v>
          </cell>
          <cell r="X1364">
            <v>94.6875</v>
          </cell>
          <cell r="Y1364">
            <v>126.25</v>
          </cell>
        </row>
        <row r="1365">
          <cell r="R1365">
            <v>0</v>
          </cell>
          <cell r="S1365" t="str">
            <v/>
          </cell>
        </row>
        <row r="1366">
          <cell r="B1366" t="str">
            <v>Hull Options</v>
          </cell>
          <cell r="M1366">
            <v>0</v>
          </cell>
          <cell r="R1366">
            <v>0</v>
          </cell>
          <cell r="S1366">
            <v>0</v>
          </cell>
          <cell r="V1366" t="str">
            <v>Base increase for section</v>
          </cell>
          <cell r="W1366">
            <v>0.12</v>
          </cell>
          <cell r="Y1366">
            <v>0.03</v>
          </cell>
        </row>
        <row r="1367">
          <cell r="B1367">
            <v>5991</v>
          </cell>
          <cell r="C1367" t="str">
            <v>CO Detector</v>
          </cell>
          <cell r="D1367" t="str">
            <v>CO Detector</v>
          </cell>
          <cell r="F1367">
            <v>0</v>
          </cell>
          <cell r="G1367">
            <v>0</v>
          </cell>
          <cell r="H1367">
            <v>0</v>
          </cell>
          <cell r="I1367">
            <v>0.5</v>
          </cell>
          <cell r="L1367">
            <v>0.5</v>
          </cell>
          <cell r="M1367">
            <v>0</v>
          </cell>
          <cell r="P1367">
            <v>40.19</v>
          </cell>
          <cell r="Q1367">
            <v>-3.3764553686934019E-2</v>
          </cell>
          <cell r="R1367">
            <v>74.69</v>
          </cell>
          <cell r="S1367">
            <v>77.3</v>
          </cell>
          <cell r="T1367">
            <v>-2.6099999999999994</v>
          </cell>
          <cell r="U1367">
            <v>0.61632506292700473</v>
          </cell>
          <cell r="V1367">
            <v>194.67000000000002</v>
          </cell>
          <cell r="W1367">
            <v>259.56</v>
          </cell>
          <cell r="X1367">
            <v>173.8125</v>
          </cell>
          <cell r="Y1367">
            <v>231.75</v>
          </cell>
        </row>
        <row r="1368">
          <cell r="B1368">
            <v>27349</v>
          </cell>
          <cell r="C1368" t="str">
            <v>Pantographic windshield wiper (starboard)</v>
          </cell>
          <cell r="D1368" t="str">
            <v>Pantographic windshield wiper (Starboard) 1625 FC, 1825 FC</v>
          </cell>
          <cell r="F1368">
            <v>0</v>
          </cell>
          <cell r="G1368">
            <v>0.25</v>
          </cell>
          <cell r="H1368">
            <v>0</v>
          </cell>
          <cell r="I1368">
            <v>0.75</v>
          </cell>
          <cell r="L1368">
            <v>1</v>
          </cell>
          <cell r="M1368">
            <v>0.25</v>
          </cell>
          <cell r="P1368">
            <v>100.79</v>
          </cell>
          <cell r="Q1368">
            <v>0.11519318925998712</v>
          </cell>
          <cell r="R1368">
            <v>170.29000000000002</v>
          </cell>
          <cell r="S1368">
            <v>152.69999999999999</v>
          </cell>
          <cell r="T1368">
            <v>17.590000000000032</v>
          </cell>
          <cell r="U1368">
            <v>0.44557311506579939</v>
          </cell>
          <cell r="V1368">
            <v>307.14600000000007</v>
          </cell>
          <cell r="W1368">
            <v>409.52800000000008</v>
          </cell>
          <cell r="X1368">
            <v>274.23750000000001</v>
          </cell>
          <cell r="Y1368">
            <v>365.65000000000003</v>
          </cell>
        </row>
        <row r="1369">
          <cell r="B1369">
            <v>27350</v>
          </cell>
          <cell r="C1369" t="str">
            <v>Pantographic windshield wiper (Port)</v>
          </cell>
          <cell r="D1369" t="str">
            <v>Pantographic windshield wiper (Port) 1625 FC, 1825 FC</v>
          </cell>
          <cell r="F1369">
            <v>0</v>
          </cell>
          <cell r="G1369">
            <v>0.25</v>
          </cell>
          <cell r="H1369">
            <v>0</v>
          </cell>
          <cell r="I1369">
            <v>0.75</v>
          </cell>
          <cell r="L1369">
            <v>1</v>
          </cell>
          <cell r="M1369">
            <v>0.25</v>
          </cell>
          <cell r="P1369">
            <v>100.79</v>
          </cell>
          <cell r="Q1369">
            <v>0.11519318925998712</v>
          </cell>
          <cell r="R1369">
            <v>170.29000000000002</v>
          </cell>
          <cell r="S1369">
            <v>152.69999999999999</v>
          </cell>
          <cell r="T1369">
            <v>17.590000000000032</v>
          </cell>
          <cell r="U1369">
            <v>0.51994745328867986</v>
          </cell>
          <cell r="V1369">
            <v>354.73200000000003</v>
          </cell>
          <cell r="W1369">
            <v>472.97600000000006</v>
          </cell>
          <cell r="X1369">
            <v>316.72500000000002</v>
          </cell>
          <cell r="Y1369">
            <v>422.3</v>
          </cell>
        </row>
        <row r="1370">
          <cell r="B1370">
            <v>31655</v>
          </cell>
          <cell r="C1370" t="str">
            <v>Pantographic windshield wiper (starboard)</v>
          </cell>
          <cell r="D1370" t="str">
            <v>Pantographic windshield wiper (Starboard) 2025 FC</v>
          </cell>
          <cell r="F1370">
            <v>0</v>
          </cell>
          <cell r="G1370">
            <v>0.25</v>
          </cell>
          <cell r="H1370">
            <v>0</v>
          </cell>
          <cell r="I1370">
            <v>0.75</v>
          </cell>
          <cell r="L1370">
            <v>1</v>
          </cell>
          <cell r="M1370">
            <v>0.25</v>
          </cell>
          <cell r="P1370">
            <v>102.2045</v>
          </cell>
          <cell r="Q1370">
            <v>0.11655937052932758</v>
          </cell>
          <cell r="R1370">
            <v>171.7045</v>
          </cell>
          <cell r="S1370">
            <v>153.78</v>
          </cell>
          <cell r="T1370">
            <v>17.924499999999995</v>
          </cell>
          <cell r="U1370">
            <v>0.44096781335260771</v>
          </cell>
          <cell r="V1370">
            <v>307.14600000000007</v>
          </cell>
          <cell r="W1370">
            <v>409.52800000000008</v>
          </cell>
          <cell r="X1370">
            <v>274.23750000000001</v>
          </cell>
          <cell r="Y1370">
            <v>365.65000000000003</v>
          </cell>
        </row>
        <row r="1371">
          <cell r="B1371">
            <v>31656</v>
          </cell>
          <cell r="C1371" t="str">
            <v>Pantographic windshield wiper (Port)</v>
          </cell>
          <cell r="D1371" t="str">
            <v>Pantographic windshield wiper (Port) 2025 FC</v>
          </cell>
          <cell r="F1371">
            <v>0</v>
          </cell>
          <cell r="G1371">
            <v>0.25</v>
          </cell>
          <cell r="H1371">
            <v>0</v>
          </cell>
          <cell r="I1371">
            <v>0.75</v>
          </cell>
          <cell r="L1371">
            <v>1</v>
          </cell>
          <cell r="M1371">
            <v>0.25</v>
          </cell>
          <cell r="P1371">
            <v>102.2045</v>
          </cell>
          <cell r="Q1371">
            <v>0.11655937052932758</v>
          </cell>
          <cell r="R1371">
            <v>171.7045</v>
          </cell>
          <cell r="S1371">
            <v>153.78</v>
          </cell>
          <cell r="T1371">
            <v>17.924499999999995</v>
          </cell>
          <cell r="U1371">
            <v>0.51595993595164802</v>
          </cell>
          <cell r="V1371">
            <v>354.73200000000003</v>
          </cell>
          <cell r="W1371">
            <v>472.97600000000006</v>
          </cell>
          <cell r="X1371">
            <v>316.72500000000002</v>
          </cell>
          <cell r="Y1371">
            <v>422.3</v>
          </cell>
        </row>
        <row r="1372">
          <cell r="B1372">
            <v>12299</v>
          </cell>
          <cell r="C1372" t="str">
            <v>Panthographic windshield wiper (starboard)</v>
          </cell>
          <cell r="D1372" t="str">
            <v>Pantographic windshield wiper (Starboard), 20-22-24 ESC HT</v>
          </cell>
          <cell r="F1372">
            <v>0</v>
          </cell>
          <cell r="G1372">
            <v>0.25</v>
          </cell>
          <cell r="H1372">
            <v>0</v>
          </cell>
          <cell r="I1372">
            <v>0.75</v>
          </cell>
          <cell r="L1372">
            <v>1</v>
          </cell>
          <cell r="M1372">
            <v>0.25</v>
          </cell>
          <cell r="P1372">
            <v>100.79</v>
          </cell>
          <cell r="Q1372">
            <v>0.11519318925998712</v>
          </cell>
          <cell r="R1372">
            <v>170.29000000000002</v>
          </cell>
          <cell r="S1372">
            <v>152.69999999999999</v>
          </cell>
          <cell r="T1372">
            <v>17.590000000000032</v>
          </cell>
          <cell r="U1372">
            <v>0.58123075712416761</v>
          </cell>
          <cell r="V1372">
            <v>406.64400000000012</v>
          </cell>
          <cell r="W1372">
            <v>542.19200000000012</v>
          </cell>
          <cell r="X1372">
            <v>363.07500000000005</v>
          </cell>
          <cell r="Y1372">
            <v>484.1</v>
          </cell>
        </row>
        <row r="1373">
          <cell r="B1373">
            <v>12300</v>
          </cell>
          <cell r="C1373" t="str">
            <v>Panthographic windshield wiper (port)</v>
          </cell>
          <cell r="D1373" t="str">
            <v>Pantographic windshield wiper (Port), 20-22-24 ESC HT</v>
          </cell>
          <cell r="F1373">
            <v>0</v>
          </cell>
          <cell r="G1373">
            <v>0.25</v>
          </cell>
          <cell r="H1373">
            <v>0</v>
          </cell>
          <cell r="I1373">
            <v>0.75</v>
          </cell>
          <cell r="L1373">
            <v>1</v>
          </cell>
          <cell r="M1373">
            <v>0</v>
          </cell>
          <cell r="P1373">
            <v>100.79</v>
          </cell>
          <cell r="Q1373">
            <v>7.9313406333236577E-3</v>
          </cell>
          <cell r="R1373">
            <v>170.29000000000002</v>
          </cell>
          <cell r="S1373">
            <v>168.95</v>
          </cell>
          <cell r="T1373">
            <v>1.3400000000000318</v>
          </cell>
          <cell r="U1373">
            <v>0.62510182066354048</v>
          </cell>
          <cell r="V1373">
            <v>454.23000000000008</v>
          </cell>
          <cell r="W1373">
            <v>605.6400000000001</v>
          </cell>
          <cell r="X1373">
            <v>405.5625</v>
          </cell>
          <cell r="Y1373">
            <v>540.75</v>
          </cell>
        </row>
        <row r="1374">
          <cell r="B1374">
            <v>25817</v>
          </cell>
          <cell r="C1374" t="str">
            <v>Pantographic windshield wiper - Star</v>
          </cell>
          <cell r="D1374" t="str">
            <v>Pantographic windshield wiper (Starboard), 23-26-28 CXP</v>
          </cell>
          <cell r="F1374">
            <v>0</v>
          </cell>
          <cell r="G1374">
            <v>0.25</v>
          </cell>
          <cell r="H1374">
            <v>0</v>
          </cell>
          <cell r="I1374">
            <v>0.75</v>
          </cell>
          <cell r="L1374">
            <v>1</v>
          </cell>
          <cell r="M1374">
            <v>0.25</v>
          </cell>
          <cell r="P1374">
            <v>101.12</v>
          </cell>
          <cell r="Q1374">
            <v>0.11479908526625281</v>
          </cell>
          <cell r="R1374">
            <v>170.62</v>
          </cell>
          <cell r="S1374">
            <v>153.05000000000001</v>
          </cell>
          <cell r="T1374">
            <v>17.569999999999993</v>
          </cell>
          <cell r="U1374">
            <v>0.58041923648203353</v>
          </cell>
          <cell r="V1374">
            <v>406.64400000000012</v>
          </cell>
          <cell r="W1374">
            <v>542.19200000000012</v>
          </cell>
          <cell r="X1374">
            <v>363.07500000000005</v>
          </cell>
          <cell r="Y1374">
            <v>484.1</v>
          </cell>
        </row>
        <row r="1375">
          <cell r="B1375">
            <v>25818</v>
          </cell>
          <cell r="C1375" t="str">
            <v>Pantographic windshield wiper - Port</v>
          </cell>
          <cell r="D1375" t="str">
            <v>Pantographic windshield wiper (Port), 23-26-28 CXP</v>
          </cell>
          <cell r="F1375">
            <v>0</v>
          </cell>
          <cell r="G1375">
            <v>0.25</v>
          </cell>
          <cell r="H1375">
            <v>0</v>
          </cell>
          <cell r="I1375">
            <v>0.75</v>
          </cell>
          <cell r="L1375">
            <v>1</v>
          </cell>
          <cell r="M1375">
            <v>0</v>
          </cell>
          <cell r="P1375">
            <v>101.12</v>
          </cell>
          <cell r="Q1375">
            <v>7.7968103957471533E-3</v>
          </cell>
          <cell r="R1375">
            <v>170.62</v>
          </cell>
          <cell r="S1375">
            <v>169.3</v>
          </cell>
          <cell r="T1375">
            <v>1.3199999999999932</v>
          </cell>
          <cell r="U1375">
            <v>0.62437531646962996</v>
          </cell>
          <cell r="V1375">
            <v>454.23000000000008</v>
          </cell>
          <cell r="W1375">
            <v>605.6400000000001</v>
          </cell>
          <cell r="X1375">
            <v>405.5625</v>
          </cell>
          <cell r="Y1375">
            <v>540.75</v>
          </cell>
        </row>
        <row r="1376">
          <cell r="B1376">
            <v>2674</v>
          </cell>
          <cell r="C1376" t="str">
            <v>Pantographic windshield wiper (starboard)</v>
          </cell>
          <cell r="D1376" t="str">
            <v>Pantographic windshield wiper (Starboard)</v>
          </cell>
          <cell r="F1376">
            <v>0</v>
          </cell>
          <cell r="G1376">
            <v>0.25</v>
          </cell>
          <cell r="H1376">
            <v>0</v>
          </cell>
          <cell r="I1376">
            <v>0.75</v>
          </cell>
          <cell r="L1376">
            <v>1</v>
          </cell>
          <cell r="M1376">
            <v>0.25</v>
          </cell>
          <cell r="P1376">
            <v>100.79</v>
          </cell>
          <cell r="Q1376">
            <v>0.11519318925998712</v>
          </cell>
          <cell r="R1376">
            <v>170.29000000000002</v>
          </cell>
          <cell r="S1376">
            <v>152.69999999999999</v>
          </cell>
          <cell r="T1376">
            <v>17.590000000000032</v>
          </cell>
          <cell r="U1376">
            <v>0.44557311506579939</v>
          </cell>
          <cell r="V1376">
            <v>307.14600000000007</v>
          </cell>
          <cell r="W1376">
            <v>409.52800000000008</v>
          </cell>
          <cell r="X1376">
            <v>274.23750000000001</v>
          </cell>
          <cell r="Y1376">
            <v>365.65000000000003</v>
          </cell>
        </row>
        <row r="1377">
          <cell r="B1377">
            <v>5332</v>
          </cell>
          <cell r="C1377" t="str">
            <v>Pantographic windshield wiper (port)</v>
          </cell>
          <cell r="D1377" t="str">
            <v>Pantographic windshield wiper (Port)</v>
          </cell>
          <cell r="F1377">
            <v>0</v>
          </cell>
          <cell r="G1377">
            <v>0.25</v>
          </cell>
          <cell r="H1377">
            <v>0</v>
          </cell>
          <cell r="I1377">
            <v>0.75</v>
          </cell>
          <cell r="L1377">
            <v>1</v>
          </cell>
          <cell r="M1377">
            <v>0.25</v>
          </cell>
          <cell r="P1377">
            <v>135.24449999999999</v>
          </cell>
          <cell r="Q1377">
            <v>9.7237406216505867E-2</v>
          </cell>
          <cell r="R1377">
            <v>204.74449999999999</v>
          </cell>
          <cell r="S1377">
            <v>186.6</v>
          </cell>
          <cell r="T1377">
            <v>18.144499999999994</v>
          </cell>
          <cell r="U1377">
            <v>0.42281919871903306</v>
          </cell>
          <cell r="V1377">
            <v>354.73200000000003</v>
          </cell>
          <cell r="W1377">
            <v>472.97600000000006</v>
          </cell>
          <cell r="X1377">
            <v>316.72500000000002</v>
          </cell>
          <cell r="Y1377">
            <v>422.3</v>
          </cell>
        </row>
        <row r="1378">
          <cell r="B1378">
            <v>17860</v>
          </cell>
          <cell r="C1378" t="str">
            <v>Panthographic windshield wiper (starboard)</v>
          </cell>
          <cell r="D1378" t="str">
            <v>Pantographic windshield wiper (Starboard), 1775 XD</v>
          </cell>
          <cell r="F1378">
            <v>0</v>
          </cell>
          <cell r="G1378">
            <v>0.25</v>
          </cell>
          <cell r="H1378">
            <v>0</v>
          </cell>
          <cell r="I1378">
            <v>0.75</v>
          </cell>
          <cell r="L1378">
            <v>1</v>
          </cell>
          <cell r="M1378">
            <v>0.25</v>
          </cell>
          <cell r="P1378">
            <v>102.2045</v>
          </cell>
          <cell r="Q1378">
            <v>0.11402387594887434</v>
          </cell>
          <cell r="R1378">
            <v>171.7045</v>
          </cell>
          <cell r="S1378">
            <v>154.13</v>
          </cell>
          <cell r="T1378">
            <v>17.5745</v>
          </cell>
          <cell r="U1378">
            <v>0.44096781335260771</v>
          </cell>
          <cell r="V1378">
            <v>307.14600000000007</v>
          </cell>
          <cell r="W1378">
            <v>409.52800000000008</v>
          </cell>
          <cell r="X1378">
            <v>274.23750000000001</v>
          </cell>
          <cell r="Y1378">
            <v>365.65000000000003</v>
          </cell>
        </row>
        <row r="1379">
          <cell r="B1379">
            <v>17861</v>
          </cell>
          <cell r="C1379" t="str">
            <v>Panthographic windshield wiper (port)</v>
          </cell>
          <cell r="D1379" t="str">
            <v>Pantographic windshield wiper (Port), 1775 XD</v>
          </cell>
          <cell r="F1379">
            <v>0</v>
          </cell>
          <cell r="G1379">
            <v>0.25</v>
          </cell>
          <cell r="H1379">
            <v>0</v>
          </cell>
          <cell r="I1379">
            <v>0.75</v>
          </cell>
          <cell r="L1379">
            <v>1</v>
          </cell>
          <cell r="M1379">
            <v>0</v>
          </cell>
          <cell r="P1379">
            <v>135.24449999999999</v>
          </cell>
          <cell r="Q1379">
            <v>7.6008858267716502E-3</v>
          </cell>
          <cell r="R1379">
            <v>204.74449999999999</v>
          </cell>
          <cell r="S1379">
            <v>203.2</v>
          </cell>
          <cell r="T1379">
            <v>1.5444999999999993</v>
          </cell>
          <cell r="U1379">
            <v>0.42281919871903306</v>
          </cell>
          <cell r="V1379">
            <v>354.73200000000003</v>
          </cell>
          <cell r="W1379">
            <v>472.97600000000006</v>
          </cell>
          <cell r="X1379">
            <v>316.72500000000002</v>
          </cell>
          <cell r="Y1379">
            <v>422.3</v>
          </cell>
        </row>
        <row r="1380">
          <cell r="B1380">
            <v>19281</v>
          </cell>
          <cell r="C1380" t="str">
            <v>Pantographic windshield wiper (port)</v>
          </cell>
          <cell r="D1380" t="str">
            <v>Pantographic windshield wiper (Port), 1875 FC SJ</v>
          </cell>
          <cell r="F1380">
            <v>0</v>
          </cell>
          <cell r="G1380">
            <v>0.25</v>
          </cell>
          <cell r="H1380">
            <v>0</v>
          </cell>
          <cell r="I1380">
            <v>0.75</v>
          </cell>
          <cell r="L1380">
            <v>1</v>
          </cell>
          <cell r="M1380">
            <v>0</v>
          </cell>
          <cell r="P1380">
            <v>120.63</v>
          </cell>
          <cell r="Q1380">
            <v>1.4080750973385174E-2</v>
          </cell>
          <cell r="R1380">
            <v>190.13</v>
          </cell>
          <cell r="S1380">
            <v>187.49</v>
          </cell>
          <cell r="T1380">
            <v>2.6399999999999864</v>
          </cell>
          <cell r="U1380">
            <v>0.46401790647587482</v>
          </cell>
          <cell r="V1380">
            <v>354.73200000000003</v>
          </cell>
          <cell r="W1380">
            <v>472.97600000000006</v>
          </cell>
          <cell r="X1380">
            <v>316.72500000000002</v>
          </cell>
          <cell r="Y1380">
            <v>422.3</v>
          </cell>
        </row>
        <row r="1381">
          <cell r="B1381">
            <v>14548</v>
          </cell>
          <cell r="C1381" t="str">
            <v>Pantographic windshield wiper (starboard)</v>
          </cell>
          <cell r="D1381" t="str">
            <v>Pantographic windshield wiper (Starboard), 1875 XS SJ</v>
          </cell>
          <cell r="F1381">
            <v>0</v>
          </cell>
          <cell r="G1381">
            <v>0.25</v>
          </cell>
          <cell r="H1381">
            <v>0</v>
          </cell>
          <cell r="I1381">
            <v>0.75</v>
          </cell>
          <cell r="L1381">
            <v>1</v>
          </cell>
          <cell r="M1381">
            <v>0.25</v>
          </cell>
          <cell r="P1381">
            <v>100.79</v>
          </cell>
          <cell r="Q1381">
            <v>0.11519318925998712</v>
          </cell>
          <cell r="R1381">
            <v>170.29000000000002</v>
          </cell>
          <cell r="S1381">
            <v>152.69999999999999</v>
          </cell>
          <cell r="T1381">
            <v>17.590000000000032</v>
          </cell>
          <cell r="U1381">
            <v>0.44557311506579939</v>
          </cell>
          <cell r="V1381">
            <v>307.14600000000007</v>
          </cell>
          <cell r="W1381">
            <v>409.52800000000008</v>
          </cell>
          <cell r="X1381">
            <v>274.23750000000001</v>
          </cell>
          <cell r="Y1381">
            <v>365.65000000000003</v>
          </cell>
        </row>
        <row r="1382">
          <cell r="B1382">
            <v>14549</v>
          </cell>
          <cell r="C1382" t="str">
            <v>Pantographic windshield wiper (port)</v>
          </cell>
          <cell r="D1382" t="str">
            <v>Pantographic windshield wiper (Port), 1875 XS SJ</v>
          </cell>
          <cell r="F1382">
            <v>0</v>
          </cell>
          <cell r="G1382">
            <v>0.25</v>
          </cell>
          <cell r="H1382">
            <v>0</v>
          </cell>
          <cell r="I1382">
            <v>0.75</v>
          </cell>
          <cell r="L1382">
            <v>1</v>
          </cell>
          <cell r="M1382">
            <v>0.25</v>
          </cell>
          <cell r="P1382">
            <v>127.19</v>
          </cell>
          <cell r="Q1382">
            <v>8.5126337857221707E-2</v>
          </cell>
          <cell r="R1382">
            <v>196.69</v>
          </cell>
          <cell r="S1382">
            <v>181.26</v>
          </cell>
          <cell r="T1382">
            <v>15.430000000000007</v>
          </cell>
          <cell r="U1382">
            <v>0.4455250724490602</v>
          </cell>
          <cell r="V1382">
            <v>354.73200000000003</v>
          </cell>
          <cell r="W1382">
            <v>472.97600000000006</v>
          </cell>
          <cell r="X1382">
            <v>316.72500000000002</v>
          </cell>
          <cell r="Y1382">
            <v>422.3</v>
          </cell>
        </row>
        <row r="1383">
          <cell r="B1383">
            <v>16315</v>
          </cell>
          <cell r="C1383" t="str">
            <v>Pantographic windshield wiper (starboard)</v>
          </cell>
          <cell r="D1383" t="str">
            <v>Pantographic windshield wiper (Starboard), 2175 XS</v>
          </cell>
          <cell r="F1383">
            <v>0</v>
          </cell>
          <cell r="G1383">
            <v>0.25</v>
          </cell>
          <cell r="H1383">
            <v>0</v>
          </cell>
          <cell r="I1383">
            <v>0.75</v>
          </cell>
          <cell r="L1383">
            <v>1</v>
          </cell>
          <cell r="M1383">
            <v>0.25</v>
          </cell>
          <cell r="P1383">
            <v>113.99</v>
          </cell>
          <cell r="Q1383">
            <v>9.8874116660677858E-2</v>
          </cell>
          <cell r="R1383">
            <v>183.49</v>
          </cell>
          <cell r="S1383">
            <v>166.98000000000002</v>
          </cell>
          <cell r="T1383">
            <v>16.509999999999991</v>
          </cell>
          <cell r="U1383">
            <v>0.40259681063728664</v>
          </cell>
          <cell r="V1383">
            <v>307.14600000000007</v>
          </cell>
          <cell r="W1383">
            <v>409.52800000000008</v>
          </cell>
          <cell r="X1383">
            <v>274.23750000000001</v>
          </cell>
          <cell r="Y1383">
            <v>365.65000000000003</v>
          </cell>
        </row>
        <row r="1384">
          <cell r="B1384">
            <v>16314</v>
          </cell>
          <cell r="C1384" t="str">
            <v>Pantographic windshield wiper (port)</v>
          </cell>
          <cell r="D1384" t="str">
            <v>Pantographic windshield wiper (Port), 2175 XS</v>
          </cell>
          <cell r="F1384">
            <v>0</v>
          </cell>
          <cell r="G1384">
            <v>0.25</v>
          </cell>
          <cell r="H1384">
            <v>0</v>
          </cell>
          <cell r="I1384">
            <v>0.75</v>
          </cell>
          <cell r="L1384">
            <v>1</v>
          </cell>
          <cell r="M1384">
            <v>0</v>
          </cell>
          <cell r="P1384">
            <v>113.99</v>
          </cell>
          <cell r="Q1384">
            <v>1.4189816078152644E-3</v>
          </cell>
          <cell r="R1384">
            <v>183.49</v>
          </cell>
          <cell r="S1384">
            <v>183.23000000000002</v>
          </cell>
          <cell r="T1384">
            <v>0.25999999999999091</v>
          </cell>
          <cell r="U1384">
            <v>0.48273626286887006</v>
          </cell>
          <cell r="V1384">
            <v>354.73200000000003</v>
          </cell>
          <cell r="W1384">
            <v>472.97600000000006</v>
          </cell>
          <cell r="X1384">
            <v>316.72500000000002</v>
          </cell>
          <cell r="Y1384">
            <v>422.3</v>
          </cell>
        </row>
        <row r="1385">
          <cell r="B1385">
            <v>36127</v>
          </cell>
          <cell r="C1385" t="str">
            <v>Auxiliary helm station (no steering)</v>
          </cell>
          <cell r="D1385" t="str">
            <v>Auxiliary helm station (no steering)</v>
          </cell>
          <cell r="E1385" t="str">
            <v>Coastal</v>
          </cell>
          <cell r="F1385">
            <v>0</v>
          </cell>
          <cell r="G1385">
            <v>0.25</v>
          </cell>
          <cell r="H1385">
            <v>1.5</v>
          </cell>
          <cell r="I1385">
            <v>0.75</v>
          </cell>
          <cell r="L1385">
            <v>2.5</v>
          </cell>
          <cell r="M1385" t="e">
            <v>#N/A</v>
          </cell>
          <cell r="O1385">
            <v>190</v>
          </cell>
          <cell r="P1385">
            <v>190</v>
          </cell>
          <cell r="Q1385" t="e">
            <v>#VALUE!</v>
          </cell>
          <cell r="R1385">
            <v>363</v>
          </cell>
          <cell r="S1385" t="str">
            <v/>
          </cell>
          <cell r="T1385" t="e">
            <v>#VALUE!</v>
          </cell>
          <cell r="U1385">
            <v>0.44046242774566474</v>
          </cell>
          <cell r="V1385">
            <v>648.75</v>
          </cell>
          <cell r="W1385">
            <v>865</v>
          </cell>
          <cell r="X1385">
            <v>0</v>
          </cell>
        </row>
        <row r="1386">
          <cell r="B1386">
            <v>36239</v>
          </cell>
          <cell r="C1386" t="str">
            <v>Auxiliary helm station (no steering)</v>
          </cell>
          <cell r="D1386" t="str">
            <v>Auxiliary helm station (no steering)</v>
          </cell>
          <cell r="E1386" t="str">
            <v>OS (not 32/34)</v>
          </cell>
          <cell r="F1386">
            <v>0</v>
          </cell>
          <cell r="G1386">
            <v>0.25</v>
          </cell>
          <cell r="H1386">
            <v>1.5</v>
          </cell>
          <cell r="I1386">
            <v>0.75</v>
          </cell>
          <cell r="L1386">
            <v>2.5</v>
          </cell>
          <cell r="M1386" t="e">
            <v>#N/A</v>
          </cell>
          <cell r="P1386">
            <v>182.2764</v>
          </cell>
          <cell r="Q1386" t="e">
            <v>#VALUE!</v>
          </cell>
          <cell r="R1386">
            <v>355.27639999999997</v>
          </cell>
          <cell r="S1386" t="str">
            <v/>
          </cell>
          <cell r="T1386" t="e">
            <v>#VALUE!</v>
          </cell>
          <cell r="U1386">
            <v>0.45236778420038543</v>
          </cell>
          <cell r="V1386">
            <v>648.75</v>
          </cell>
          <cell r="W1386">
            <v>865</v>
          </cell>
          <cell r="X1386">
            <v>0</v>
          </cell>
        </row>
        <row r="1387">
          <cell r="B1387">
            <v>34226</v>
          </cell>
          <cell r="C1387" t="str">
            <v>Front windshield washer sprayers</v>
          </cell>
          <cell r="D1387" t="str">
            <v>Front winshield washer sprayers</v>
          </cell>
          <cell r="E1387" t="str">
            <v>ALL OS/GFX</v>
          </cell>
          <cell r="F1387">
            <v>0</v>
          </cell>
          <cell r="G1387">
            <v>0</v>
          </cell>
          <cell r="H1387">
            <v>0</v>
          </cell>
          <cell r="I1387">
            <v>4</v>
          </cell>
          <cell r="L1387">
            <v>4</v>
          </cell>
          <cell r="M1387">
            <v>0</v>
          </cell>
          <cell r="P1387">
            <v>98.09</v>
          </cell>
          <cell r="R1387">
            <v>374.09000000000003</v>
          </cell>
          <cell r="S1387">
            <v>339.83</v>
          </cell>
          <cell r="T1387">
            <v>34.260000000000048</v>
          </cell>
          <cell r="U1387">
            <v>0.44920507316153852</v>
          </cell>
          <cell r="V1387">
            <v>679.18200000000013</v>
          </cell>
          <cell r="W1387">
            <v>905.57600000000014</v>
          </cell>
          <cell r="X1387">
            <v>606.41250000000002</v>
          </cell>
          <cell r="Y1387">
            <v>808.55000000000007</v>
          </cell>
        </row>
        <row r="1388">
          <cell r="B1388">
            <v>24999</v>
          </cell>
          <cell r="C1388" t="str">
            <v>Tinted windows upgrade</v>
          </cell>
          <cell r="D1388" t="str">
            <v>Tinted windows upgrade, 16-18 FC, 1875 FC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L1388">
            <v>0</v>
          </cell>
          <cell r="M1388">
            <v>0</v>
          </cell>
          <cell r="P1388">
            <v>71.16</v>
          </cell>
          <cell r="Q1388">
            <v>9.7978706989662004E-2</v>
          </cell>
          <cell r="R1388">
            <v>71.16</v>
          </cell>
          <cell r="S1388">
            <v>64.81</v>
          </cell>
          <cell r="T1388">
            <v>6.3499999999999943</v>
          </cell>
          <cell r="U1388">
            <v>0.451687471104947</v>
          </cell>
          <cell r="V1388">
            <v>129.78000000000003</v>
          </cell>
          <cell r="W1388">
            <v>173.04000000000002</v>
          </cell>
          <cell r="X1388">
            <v>115.875</v>
          </cell>
          <cell r="Y1388">
            <v>154.5</v>
          </cell>
        </row>
        <row r="1389">
          <cell r="B1389">
            <v>30661</v>
          </cell>
          <cell r="C1389" t="str">
            <v>Tinted windows upgrade</v>
          </cell>
          <cell r="D1389" t="str">
            <v>Tinted windows upgrade, 2025 FC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L1389">
            <v>0</v>
          </cell>
          <cell r="M1389">
            <v>0</v>
          </cell>
          <cell r="P1389">
            <v>81.39</v>
          </cell>
          <cell r="Q1389">
            <v>9.8232357306706264E-2</v>
          </cell>
          <cell r="R1389">
            <v>81.39</v>
          </cell>
          <cell r="S1389">
            <v>74.11</v>
          </cell>
          <cell r="T1389">
            <v>7.2800000000000011</v>
          </cell>
          <cell r="U1389">
            <v>0.37286176606564969</v>
          </cell>
          <cell r="V1389">
            <v>129.78000000000003</v>
          </cell>
          <cell r="W1389">
            <v>173.04000000000002</v>
          </cell>
          <cell r="X1389">
            <v>115.875</v>
          </cell>
          <cell r="Y1389">
            <v>154.5</v>
          </cell>
        </row>
        <row r="1390">
          <cell r="B1390">
            <v>31880</v>
          </cell>
          <cell r="C1390" t="str">
            <v>Tinted glass upgrade</v>
          </cell>
          <cell r="D1390" t="str">
            <v>Tinted windows upgrade, 2025 ESC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L1390">
            <v>0</v>
          </cell>
          <cell r="M1390">
            <v>0</v>
          </cell>
          <cell r="P1390">
            <v>63.09</v>
          </cell>
          <cell r="Q1390">
            <v>0.14646556423768858</v>
          </cell>
          <cell r="R1390">
            <v>63.09</v>
          </cell>
          <cell r="S1390">
            <v>55.03</v>
          </cell>
          <cell r="T1390">
            <v>8.0600000000000023</v>
          </cell>
          <cell r="U1390">
            <v>0.51386962552011106</v>
          </cell>
          <cell r="V1390">
            <v>129.78000000000003</v>
          </cell>
          <cell r="W1390">
            <v>173.04000000000002</v>
          </cell>
          <cell r="X1390">
            <v>115.875</v>
          </cell>
          <cell r="Y1390">
            <v>154.5</v>
          </cell>
        </row>
        <row r="1391">
          <cell r="B1391">
            <v>32117</v>
          </cell>
          <cell r="C1391" t="str">
            <v>Tinted glass upgrade</v>
          </cell>
          <cell r="D1391" t="str">
            <v>Tinted windows upgrade, 2025 ESC HHT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L1391">
            <v>0</v>
          </cell>
          <cell r="M1391">
            <v>0</v>
          </cell>
          <cell r="P1391">
            <v>146.21</v>
          </cell>
          <cell r="Q1391">
            <v>8.8438919079877873E-2</v>
          </cell>
          <cell r="R1391">
            <v>146.21</v>
          </cell>
          <cell r="S1391">
            <v>134.33000000000001</v>
          </cell>
          <cell r="T1391">
            <v>11.879999999999995</v>
          </cell>
          <cell r="U1391">
            <v>0.5493604561565727</v>
          </cell>
          <cell r="V1391">
            <v>324.45000000000005</v>
          </cell>
          <cell r="W1391">
            <v>432.6</v>
          </cell>
          <cell r="X1391">
            <v>289.6875</v>
          </cell>
          <cell r="Y1391">
            <v>386.25</v>
          </cell>
        </row>
        <row r="1392">
          <cell r="B1392">
            <v>16852</v>
          </cell>
          <cell r="C1392" t="str">
            <v>Tinted glass upgrade XD</v>
          </cell>
          <cell r="D1392" t="str">
            <v>Tinted windows upgrade, 1775 XD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L1392">
            <v>0</v>
          </cell>
          <cell r="M1392">
            <v>0</v>
          </cell>
          <cell r="P1392">
            <v>1.18</v>
          </cell>
          <cell r="Q1392">
            <v>-0.58156028368794321</v>
          </cell>
          <cell r="R1392">
            <v>1.18</v>
          </cell>
          <cell r="S1392">
            <v>2.82</v>
          </cell>
          <cell r="T1392">
            <v>-1.64</v>
          </cell>
          <cell r="U1392">
            <v>0.99090768993681611</v>
          </cell>
          <cell r="V1392">
            <v>129.78000000000003</v>
          </cell>
          <cell r="W1392">
            <v>173.04000000000002</v>
          </cell>
          <cell r="X1392">
            <v>115.875</v>
          </cell>
          <cell r="Y1392">
            <v>154.5</v>
          </cell>
        </row>
        <row r="1393">
          <cell r="B1393">
            <v>19148</v>
          </cell>
          <cell r="C1393" t="str">
            <v>Glass Kit 1875 XS SJ Tinted Grey</v>
          </cell>
          <cell r="D1393" t="str">
            <v>Tinted windows upgrade, 1875 XS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L1393">
            <v>0</v>
          </cell>
          <cell r="M1393">
            <v>0</v>
          </cell>
          <cell r="P1393">
            <v>34.53</v>
          </cell>
          <cell r="Q1393">
            <v>0.32146957520091857</v>
          </cell>
          <cell r="R1393">
            <v>34.53</v>
          </cell>
          <cell r="S1393">
            <v>26.13</v>
          </cell>
          <cell r="T1393">
            <v>8.4000000000000021</v>
          </cell>
          <cell r="U1393">
            <v>0.73393435043920485</v>
          </cell>
          <cell r="V1393">
            <v>129.78000000000003</v>
          </cell>
          <cell r="W1393">
            <v>173.04000000000002</v>
          </cell>
          <cell r="X1393">
            <v>115.875</v>
          </cell>
          <cell r="Y1393">
            <v>154.5</v>
          </cell>
        </row>
        <row r="1394">
          <cell r="B1394">
            <v>25127</v>
          </cell>
          <cell r="C1394" t="str">
            <v>Tinted glass upgrade 1875 XS</v>
          </cell>
          <cell r="D1394" t="str">
            <v>Tinted windows upgrade, 1875 XS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L1394">
            <v>0</v>
          </cell>
          <cell r="M1394">
            <v>0</v>
          </cell>
          <cell r="P1394">
            <v>71.52</v>
          </cell>
          <cell r="Q1394">
            <v>9.6932515337423197E-2</v>
          </cell>
          <cell r="R1394">
            <v>71.52</v>
          </cell>
          <cell r="S1394">
            <v>65.2</v>
          </cell>
          <cell r="T1394">
            <v>6.3199999999999932</v>
          </cell>
          <cell r="U1394">
            <v>0.44891354600092481</v>
          </cell>
          <cell r="V1394">
            <v>129.78000000000003</v>
          </cell>
          <cell r="W1394">
            <v>173.04000000000002</v>
          </cell>
          <cell r="X1394">
            <v>115.875</v>
          </cell>
          <cell r="Y1394">
            <v>154.5</v>
          </cell>
        </row>
        <row r="1395">
          <cell r="B1395">
            <v>34757</v>
          </cell>
          <cell r="C1395" t="str">
            <v>Tinted glass upgrade</v>
          </cell>
          <cell r="D1395" t="str">
            <v>Tinted windows upgrade</v>
          </cell>
          <cell r="E1395" t="str">
            <v>1975 FW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L1395">
            <v>0</v>
          </cell>
          <cell r="M1395">
            <v>0</v>
          </cell>
          <cell r="P1395">
            <v>57.42</v>
          </cell>
          <cell r="Q1395">
            <v>9.7477064220183512E-2</v>
          </cell>
          <cell r="R1395">
            <v>57.42</v>
          </cell>
          <cell r="S1395">
            <v>52.32</v>
          </cell>
          <cell r="T1395">
            <v>5.1000000000000014</v>
          </cell>
          <cell r="U1395">
            <v>0.55755894590846056</v>
          </cell>
          <cell r="V1395">
            <v>129.78000000000003</v>
          </cell>
          <cell r="W1395">
            <v>173.04000000000002</v>
          </cell>
          <cell r="X1395">
            <v>115.875</v>
          </cell>
          <cell r="Y1395">
            <v>154.5</v>
          </cell>
        </row>
        <row r="1396">
          <cell r="B1396">
            <v>21917</v>
          </cell>
          <cell r="C1396" t="str">
            <v>Tinted glass upgrade 2175 XS</v>
          </cell>
          <cell r="D1396" t="str">
            <v>Tinted windows upgrade, 2175 XS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L1396">
            <v>0</v>
          </cell>
          <cell r="M1396">
            <v>0</v>
          </cell>
          <cell r="P1396">
            <v>35.619999999999997</v>
          </cell>
          <cell r="Q1396">
            <v>9.802712700369913E-2</v>
          </cell>
          <cell r="R1396">
            <v>35.619999999999997</v>
          </cell>
          <cell r="S1396">
            <v>32.44</v>
          </cell>
          <cell r="T1396">
            <v>3.1799999999999997</v>
          </cell>
          <cell r="U1396">
            <v>0.7255355216520265</v>
          </cell>
          <cell r="V1396">
            <v>129.78000000000003</v>
          </cell>
          <cell r="W1396">
            <v>173.04000000000002</v>
          </cell>
          <cell r="X1396">
            <v>115.875</v>
          </cell>
          <cell r="Y1396">
            <v>154.5</v>
          </cell>
        </row>
        <row r="1397">
          <cell r="B1397">
            <v>33946</v>
          </cell>
          <cell r="C1397" t="str">
            <v>Tinted cabin side windows upgrade</v>
          </cell>
          <cell r="D1397" t="str">
            <v xml:space="preserve">Tinted cabin side windows upgrade  </v>
          </cell>
          <cell r="E1397" t="str">
            <v>2025 ESC HT, 2225 ESC HT, 2425 ESC HT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L1397">
            <v>0</v>
          </cell>
          <cell r="M1397">
            <v>0</v>
          </cell>
          <cell r="P1397">
            <v>45.1</v>
          </cell>
          <cell r="R1397">
            <v>45.1</v>
          </cell>
          <cell r="S1397">
            <v>42</v>
          </cell>
          <cell r="T1397">
            <v>3.1000000000000014</v>
          </cell>
          <cell r="U1397">
            <v>0.7326837132662376</v>
          </cell>
          <cell r="V1397">
            <v>168.71400000000003</v>
          </cell>
          <cell r="W1397">
            <v>224.95200000000003</v>
          </cell>
          <cell r="X1397">
            <v>150.63749999999999</v>
          </cell>
          <cell r="Y1397">
            <v>200.85</v>
          </cell>
        </row>
        <row r="1398">
          <cell r="B1398">
            <v>33947</v>
          </cell>
          <cell r="C1398" t="str">
            <v>Tinted cabin side windows upgrade</v>
          </cell>
          <cell r="D1398" t="str">
            <v xml:space="preserve">Tinted cabin side windows upgrade  </v>
          </cell>
          <cell r="E1398" t="str">
            <v>2325 CXP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L1398">
            <v>0</v>
          </cell>
          <cell r="M1398">
            <v>0</v>
          </cell>
          <cell r="P1398">
            <v>79.62</v>
          </cell>
          <cell r="R1398">
            <v>79.62</v>
          </cell>
          <cell r="S1398">
            <v>73.599999999999994</v>
          </cell>
          <cell r="T1398">
            <v>6.0200000000000102</v>
          </cell>
          <cell r="U1398">
            <v>0.52807710089263493</v>
          </cell>
          <cell r="V1398">
            <v>168.71400000000003</v>
          </cell>
          <cell r="W1398">
            <v>224.95200000000003</v>
          </cell>
          <cell r="X1398">
            <v>150.63749999999999</v>
          </cell>
          <cell r="Y1398">
            <v>200.85</v>
          </cell>
        </row>
        <row r="1399">
          <cell r="B1399">
            <v>33948</v>
          </cell>
          <cell r="C1399" t="str">
            <v>Tinted cabin side windows upgrade</v>
          </cell>
          <cell r="D1399" t="str">
            <v xml:space="preserve">Tinted cabin side windows upgrade  </v>
          </cell>
          <cell r="E1399" t="str">
            <v>2625/2825 CXP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L1399">
            <v>0</v>
          </cell>
          <cell r="M1399">
            <v>0</v>
          </cell>
          <cell r="P1399">
            <v>84.58</v>
          </cell>
          <cell r="R1399">
            <v>84.58</v>
          </cell>
          <cell r="S1399">
            <v>69.239999999999995</v>
          </cell>
          <cell r="T1399">
            <v>15.340000000000003</v>
          </cell>
          <cell r="U1399">
            <v>0.4986782365423143</v>
          </cell>
          <cell r="V1399">
            <v>168.71400000000003</v>
          </cell>
          <cell r="W1399">
            <v>224.95200000000003</v>
          </cell>
          <cell r="X1399">
            <v>150.63749999999999</v>
          </cell>
          <cell r="Y1399">
            <v>200.85</v>
          </cell>
        </row>
        <row r="1400">
          <cell r="B1400">
            <v>33944</v>
          </cell>
          <cell r="C1400" t="str">
            <v>Tinted cabin side windows upgrade</v>
          </cell>
          <cell r="D1400" t="str">
            <v xml:space="preserve">Tinted cabin side windows upgrade  </v>
          </cell>
          <cell r="E1400" t="str">
            <v>2525/2725 OS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L1400">
            <v>0</v>
          </cell>
          <cell r="M1400">
            <v>0</v>
          </cell>
          <cell r="P1400">
            <v>-30.6</v>
          </cell>
          <cell r="R1400">
            <v>-30.6</v>
          </cell>
          <cell r="S1400">
            <v>-24.04</v>
          </cell>
          <cell r="T1400">
            <v>-6.5600000000000023</v>
          </cell>
          <cell r="U1400">
            <v>1.1813720260322202</v>
          </cell>
          <cell r="V1400">
            <v>168.71400000000003</v>
          </cell>
          <cell r="W1400">
            <v>224.95200000000003</v>
          </cell>
          <cell r="X1400">
            <v>150.63749999999999</v>
          </cell>
          <cell r="Y1400">
            <v>200.85</v>
          </cell>
        </row>
        <row r="1401">
          <cell r="B1401">
            <v>33945</v>
          </cell>
          <cell r="C1401" t="str">
            <v>Tinted cabin side windows upgrade</v>
          </cell>
          <cell r="D1401" t="str">
            <v xml:space="preserve">Tinted cabin side windows upgrade  </v>
          </cell>
          <cell r="E1401" t="str">
            <v>2825/3025 OS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L1401">
            <v>0</v>
          </cell>
          <cell r="M1401">
            <v>0</v>
          </cell>
          <cell r="P1401">
            <v>30.25</v>
          </cell>
          <cell r="R1401">
            <v>30.25</v>
          </cell>
          <cell r="S1401">
            <v>34.08</v>
          </cell>
          <cell r="T1401">
            <v>-3.8299999999999983</v>
          </cell>
          <cell r="U1401">
            <v>0.82070249060540323</v>
          </cell>
          <cell r="V1401">
            <v>168.71400000000003</v>
          </cell>
          <cell r="W1401">
            <v>224.95200000000003</v>
          </cell>
          <cell r="X1401">
            <v>150.63749999999999</v>
          </cell>
          <cell r="Y1401">
            <v>200.85</v>
          </cell>
        </row>
        <row r="1402">
          <cell r="B1402">
            <v>35008</v>
          </cell>
          <cell r="C1402" t="str">
            <v>Tinted cabin side windows upgrade</v>
          </cell>
          <cell r="D1402" t="str">
            <v>Tinted cabin side windows upgrade</v>
          </cell>
          <cell r="E1402" t="str">
            <v>3025 GFX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L1402">
            <v>0</v>
          </cell>
          <cell r="M1402">
            <v>0</v>
          </cell>
          <cell r="P1402">
            <v>23.89</v>
          </cell>
          <cell r="R1402">
            <v>23.89</v>
          </cell>
          <cell r="S1402">
            <v>20.69</v>
          </cell>
          <cell r="T1402">
            <v>3.1999999999999993</v>
          </cell>
          <cell r="U1402">
            <v>0.85839942150621751</v>
          </cell>
          <cell r="V1402">
            <v>168.71400000000003</v>
          </cell>
          <cell r="W1402">
            <v>224.95200000000003</v>
          </cell>
          <cell r="X1402">
            <v>150.63749999999999</v>
          </cell>
          <cell r="Y1402">
            <v>200.85</v>
          </cell>
        </row>
        <row r="1403">
          <cell r="B1403">
            <v>34397</v>
          </cell>
          <cell r="C1403" t="str">
            <v>Tinted cabin side windows upgrade</v>
          </cell>
          <cell r="D1403" t="str">
            <v xml:space="preserve">Tinted cabin side windows upgrade  </v>
          </cell>
          <cell r="E1403" t="str">
            <v>3125/3425 GFX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L1403">
            <v>0</v>
          </cell>
          <cell r="M1403">
            <v>0</v>
          </cell>
          <cell r="P1403">
            <v>10.82</v>
          </cell>
          <cell r="R1403">
            <v>10.82</v>
          </cell>
          <cell r="S1403">
            <v>8.18</v>
          </cell>
          <cell r="T1403">
            <v>2.6400000000000006</v>
          </cell>
          <cell r="U1403">
            <v>0.93586779994546987</v>
          </cell>
          <cell r="V1403">
            <v>168.71400000000003</v>
          </cell>
          <cell r="W1403">
            <v>224.95200000000003</v>
          </cell>
          <cell r="X1403">
            <v>150.63749999999999</v>
          </cell>
          <cell r="Y1403">
            <v>200.85</v>
          </cell>
        </row>
        <row r="1404">
          <cell r="B1404">
            <v>27359</v>
          </cell>
          <cell r="C1404" t="str">
            <v>Hydraulic steering upgrade (90-115hp)</v>
          </cell>
          <cell r="D1404" t="str">
            <v>Hydraulic steering upgrade, 1625 FC</v>
          </cell>
          <cell r="F1404">
            <v>0</v>
          </cell>
          <cell r="G1404">
            <v>0</v>
          </cell>
          <cell r="H1404">
            <v>0</v>
          </cell>
          <cell r="I1404">
            <v>1.25</v>
          </cell>
          <cell r="L1404">
            <v>1.25</v>
          </cell>
          <cell r="M1404">
            <v>0</v>
          </cell>
          <cell r="P1404">
            <v>613.27</v>
          </cell>
          <cell r="Q1404">
            <v>-5.6589523655391966E-2</v>
          </cell>
          <cell r="R1404">
            <v>699.52</v>
          </cell>
          <cell r="S1404">
            <v>741.48</v>
          </cell>
          <cell r="T1404">
            <v>-41.960000000000036</v>
          </cell>
          <cell r="U1404">
            <v>0.51730943065532253</v>
          </cell>
          <cell r="V1404">
            <v>1449.21</v>
          </cell>
          <cell r="W1404">
            <v>1932.2800000000002</v>
          </cell>
          <cell r="X1404">
            <v>1293.9375</v>
          </cell>
          <cell r="Y1404">
            <v>1725.25</v>
          </cell>
        </row>
        <row r="1405">
          <cell r="B1405">
            <v>27360</v>
          </cell>
          <cell r="C1405" t="str">
            <v>Hydraulic steering upgrade (90-115hp)</v>
          </cell>
          <cell r="D1405" t="str">
            <v>Hydraulic steering upgrade, 1825 FC</v>
          </cell>
          <cell r="F1405">
            <v>0</v>
          </cell>
          <cell r="G1405">
            <v>0</v>
          </cell>
          <cell r="H1405">
            <v>0</v>
          </cell>
          <cell r="I1405">
            <v>1.25</v>
          </cell>
          <cell r="L1405">
            <v>1.25</v>
          </cell>
          <cell r="M1405">
            <v>0</v>
          </cell>
          <cell r="P1405">
            <v>610.6</v>
          </cell>
          <cell r="Q1405">
            <v>-4.8591010867784432E-2</v>
          </cell>
          <cell r="R1405">
            <v>696.85</v>
          </cell>
          <cell r="S1405">
            <v>732.44</v>
          </cell>
          <cell r="T1405">
            <v>-35.590000000000032</v>
          </cell>
          <cell r="U1405">
            <v>0.51915181374679997</v>
          </cell>
          <cell r="V1405">
            <v>1449.21</v>
          </cell>
          <cell r="W1405">
            <v>1932.2800000000002</v>
          </cell>
          <cell r="X1405">
            <v>1293.9375</v>
          </cell>
          <cell r="Y1405">
            <v>1725.25</v>
          </cell>
        </row>
        <row r="1406">
          <cell r="B1406">
            <v>30676</v>
          </cell>
          <cell r="C1406" t="str">
            <v>Hydraulic steering upgrade</v>
          </cell>
          <cell r="D1406" t="str">
            <v>Hydraulic steering upgrade, 2025 FC</v>
          </cell>
          <cell r="F1406">
            <v>0</v>
          </cell>
          <cell r="G1406">
            <v>0</v>
          </cell>
          <cell r="H1406">
            <v>0</v>
          </cell>
          <cell r="I1406">
            <v>1.25</v>
          </cell>
          <cell r="L1406">
            <v>1.25</v>
          </cell>
          <cell r="M1406">
            <v>0</v>
          </cell>
          <cell r="P1406">
            <v>561.91999999999996</v>
          </cell>
          <cell r="Q1406">
            <v>-5.1551068188469447E-2</v>
          </cell>
          <cell r="R1406">
            <v>648.16999999999996</v>
          </cell>
          <cell r="S1406">
            <v>683.4</v>
          </cell>
          <cell r="T1406">
            <v>-35.230000000000018</v>
          </cell>
          <cell r="U1406">
            <v>0.55274252868804385</v>
          </cell>
          <cell r="V1406">
            <v>1449.21</v>
          </cell>
          <cell r="W1406">
            <v>1932.2800000000002</v>
          </cell>
          <cell r="X1406">
            <v>1293.9375</v>
          </cell>
          <cell r="Y1406">
            <v>1725.25</v>
          </cell>
        </row>
        <row r="1407">
          <cell r="B1407">
            <v>31691</v>
          </cell>
          <cell r="C1407" t="str">
            <v>Hydraulic steering upgrade</v>
          </cell>
          <cell r="D1407" t="str">
            <v>Hydraulic steering upgrade, 1825 WR SC/SPT</v>
          </cell>
          <cell r="F1407">
            <v>0</v>
          </cell>
          <cell r="G1407">
            <v>0</v>
          </cell>
          <cell r="H1407">
            <v>0</v>
          </cell>
          <cell r="I1407">
            <v>1.25</v>
          </cell>
          <cell r="L1407">
            <v>1.25</v>
          </cell>
          <cell r="M1407">
            <v>0</v>
          </cell>
          <cell r="P1407">
            <v>610.82000000000005</v>
          </cell>
          <cell r="Q1407">
            <v>-5.8611422474914548E-2</v>
          </cell>
          <cell r="R1407">
            <v>697.07</v>
          </cell>
          <cell r="S1407">
            <v>740.47</v>
          </cell>
          <cell r="T1407">
            <v>-43.399999999999977</v>
          </cell>
          <cell r="U1407">
            <v>0.51900000690031123</v>
          </cell>
          <cell r="V1407">
            <v>1449.21</v>
          </cell>
          <cell r="W1407">
            <v>1932.2800000000002</v>
          </cell>
          <cell r="X1407">
            <v>1293.9375</v>
          </cell>
          <cell r="Y1407">
            <v>1725.25</v>
          </cell>
        </row>
        <row r="1408">
          <cell r="B1408">
            <v>24433</v>
          </cell>
          <cell r="C1408" t="str">
            <v>Hydraulic steering upgrade (150+hp)</v>
          </cell>
          <cell r="D1408" t="str">
            <v>Hydraulic steering upgrade, 1925 FL SPT</v>
          </cell>
          <cell r="F1408">
            <v>0</v>
          </cell>
          <cell r="G1408">
            <v>0</v>
          </cell>
          <cell r="H1408">
            <v>0</v>
          </cell>
          <cell r="I1408">
            <v>1.25</v>
          </cell>
          <cell r="L1408">
            <v>1.25</v>
          </cell>
          <cell r="M1408">
            <v>0</v>
          </cell>
          <cell r="P1408">
            <v>560.13</v>
          </cell>
          <cell r="Q1408">
            <v>-7.7153707775334757E-2</v>
          </cell>
          <cell r="R1408">
            <v>646.38</v>
          </cell>
          <cell r="S1408">
            <v>700.42</v>
          </cell>
          <cell r="T1408">
            <v>-54.039999999999964</v>
          </cell>
          <cell r="U1408">
            <v>0.55397768439356621</v>
          </cell>
          <cell r="V1408">
            <v>1449.21</v>
          </cell>
          <cell r="W1408">
            <v>1932.2800000000002</v>
          </cell>
          <cell r="X1408">
            <v>1293.9375</v>
          </cell>
          <cell r="Y1408">
            <v>1725.25</v>
          </cell>
        </row>
        <row r="1409">
          <cell r="B1409">
            <v>24432</v>
          </cell>
          <cell r="C1409" t="str">
            <v>Hydraulic steering upgrade (150+hp)</v>
          </cell>
          <cell r="D1409" t="str">
            <v>Hydraulic steering upgrade, 2025 FL SPT</v>
          </cell>
          <cell r="F1409">
            <v>0</v>
          </cell>
          <cell r="G1409">
            <v>0</v>
          </cell>
          <cell r="H1409">
            <v>0</v>
          </cell>
          <cell r="I1409">
            <v>1.25</v>
          </cell>
          <cell r="L1409">
            <v>1.25</v>
          </cell>
          <cell r="M1409">
            <v>0</v>
          </cell>
          <cell r="P1409">
            <v>568.04999999999995</v>
          </cell>
          <cell r="Q1409">
            <v>-4.7875436554132844E-2</v>
          </cell>
          <cell r="R1409">
            <v>654.29999999999995</v>
          </cell>
          <cell r="S1409">
            <v>687.2</v>
          </cell>
          <cell r="T1409">
            <v>-32.900000000000091</v>
          </cell>
          <cell r="U1409">
            <v>0.54851263791997018</v>
          </cell>
          <cell r="V1409">
            <v>1449.21</v>
          </cell>
          <cell r="W1409">
            <v>1932.2800000000002</v>
          </cell>
          <cell r="X1409">
            <v>1293.9375</v>
          </cell>
          <cell r="Y1409">
            <v>1725.25</v>
          </cell>
        </row>
        <row r="1410">
          <cell r="B1410">
            <v>27370</v>
          </cell>
          <cell r="C1410" t="str">
            <v>Hydraulic steering upgrade (150+hp)</v>
          </cell>
          <cell r="D1410" t="str">
            <v>Hydraulic steering upgrade, 2025 FL SPT XP</v>
          </cell>
          <cell r="F1410">
            <v>0</v>
          </cell>
          <cell r="G1410">
            <v>0</v>
          </cell>
          <cell r="H1410">
            <v>0</v>
          </cell>
          <cell r="I1410">
            <v>1.25</v>
          </cell>
          <cell r="L1410">
            <v>1.25</v>
          </cell>
          <cell r="M1410">
            <v>0</v>
          </cell>
          <cell r="P1410">
            <v>577.51</v>
          </cell>
          <cell r="Q1410">
            <v>-5.796196423502701E-2</v>
          </cell>
          <cell r="R1410">
            <v>663.76</v>
          </cell>
          <cell r="S1410">
            <v>704.6</v>
          </cell>
          <cell r="T1410">
            <v>-40.840000000000032</v>
          </cell>
          <cell r="U1410">
            <v>0.54198494352095283</v>
          </cell>
          <cell r="V1410">
            <v>1449.21</v>
          </cell>
          <cell r="W1410">
            <v>1932.2800000000002</v>
          </cell>
          <cell r="X1410">
            <v>1293.9375</v>
          </cell>
          <cell r="Y1410">
            <v>1725.25</v>
          </cell>
        </row>
        <row r="1411">
          <cell r="B1411">
            <v>25274</v>
          </cell>
          <cell r="C1411" t="str">
            <v>Hydraulic steering upgrade (150+hp)</v>
          </cell>
          <cell r="D1411" t="str">
            <v>Hydraulic steering upgrade, 2125 AC SPT</v>
          </cell>
          <cell r="F1411">
            <v>0</v>
          </cell>
          <cell r="G1411">
            <v>0</v>
          </cell>
          <cell r="H1411">
            <v>0</v>
          </cell>
          <cell r="I1411">
            <v>1.25</v>
          </cell>
          <cell r="L1411">
            <v>1.25</v>
          </cell>
          <cell r="M1411">
            <v>0</v>
          </cell>
          <cell r="P1411">
            <v>570.61</v>
          </cell>
          <cell r="Q1411">
            <v>-5.2177426336902206E-2</v>
          </cell>
          <cell r="R1411">
            <v>656.86</v>
          </cell>
          <cell r="S1411">
            <v>693.02</v>
          </cell>
          <cell r="T1411">
            <v>-36.159999999999968</v>
          </cell>
          <cell r="U1411">
            <v>0.54674615825173711</v>
          </cell>
          <cell r="V1411">
            <v>1449.21</v>
          </cell>
          <cell r="W1411">
            <v>1932.2800000000002</v>
          </cell>
          <cell r="X1411">
            <v>1293.9375</v>
          </cell>
          <cell r="Y1411">
            <v>1725.25</v>
          </cell>
        </row>
        <row r="1412">
          <cell r="R1412">
            <v>0</v>
          </cell>
          <cell r="S1412" t="str">
            <v/>
          </cell>
        </row>
        <row r="1413">
          <cell r="B1413">
            <v>35155</v>
          </cell>
          <cell r="C1413" t="str">
            <v>NEW - Ski Tow Pylon</v>
          </cell>
          <cell r="D1413" t="str">
            <v>Removable Ski Pole</v>
          </cell>
          <cell r="E1413" t="str">
            <v>2025 ESC</v>
          </cell>
          <cell r="F1413">
            <v>0</v>
          </cell>
          <cell r="G1413">
            <v>0.5</v>
          </cell>
          <cell r="H1413">
            <v>0.25</v>
          </cell>
          <cell r="I1413">
            <v>0.5</v>
          </cell>
          <cell r="L1413">
            <v>1.25</v>
          </cell>
          <cell r="M1413">
            <v>0</v>
          </cell>
          <cell r="P1413">
            <v>314.47160000000002</v>
          </cell>
          <cell r="Q1413">
            <v>6.1780065371755599E-3</v>
          </cell>
          <cell r="R1413">
            <v>401.72160000000002</v>
          </cell>
          <cell r="S1413">
            <v>399.255</v>
          </cell>
          <cell r="T1413">
            <v>2.4666000000000281</v>
          </cell>
          <cell r="U1413">
            <v>0.46565363128491621</v>
          </cell>
          <cell r="V1413">
            <v>751.80000000000007</v>
          </cell>
          <cell r="W1413">
            <v>1002.4000000000001</v>
          </cell>
          <cell r="Y1413">
            <v>895</v>
          </cell>
        </row>
        <row r="1414">
          <cell r="B1414">
            <v>35156</v>
          </cell>
          <cell r="C1414" t="str">
            <v>Ski Tow Pylon</v>
          </cell>
          <cell r="D1414" t="str">
            <v>Removable Ski Pole</v>
          </cell>
          <cell r="E1414" t="str">
            <v>2025 FC</v>
          </cell>
          <cell r="F1414">
            <v>0</v>
          </cell>
          <cell r="G1414">
            <v>0.5</v>
          </cell>
          <cell r="H1414">
            <v>0.25</v>
          </cell>
          <cell r="I1414">
            <v>0.5</v>
          </cell>
          <cell r="L1414">
            <v>1.25</v>
          </cell>
          <cell r="M1414">
            <v>0.25</v>
          </cell>
          <cell r="P1414">
            <v>331.31529999999998</v>
          </cell>
          <cell r="Q1414">
            <v>0.14022528535236592</v>
          </cell>
          <cell r="R1414">
            <v>418.56529999999998</v>
          </cell>
          <cell r="S1414">
            <v>367.09</v>
          </cell>
          <cell r="T1414">
            <v>51.475300000000004</v>
          </cell>
          <cell r="U1414">
            <v>0.37321758011380662</v>
          </cell>
          <cell r="V1414">
            <v>667.80000000000007</v>
          </cell>
          <cell r="W1414">
            <v>890.40000000000009</v>
          </cell>
          <cell r="Y1414">
            <v>795</v>
          </cell>
        </row>
        <row r="1415">
          <cell r="B1415">
            <v>35913</v>
          </cell>
          <cell r="C1415" t="str">
            <v>NEW Removable Ski Pole, 18 WR SPT</v>
          </cell>
          <cell r="D1415" t="str">
            <v>Removable Ski Pole</v>
          </cell>
          <cell r="E1415" t="str">
            <v>1825 WR SPT</v>
          </cell>
          <cell r="F1415">
            <v>0</v>
          </cell>
          <cell r="G1415">
            <v>0.5</v>
          </cell>
          <cell r="H1415">
            <v>0.25</v>
          </cell>
          <cell r="I1415">
            <v>0.5</v>
          </cell>
          <cell r="L1415">
            <v>1.25</v>
          </cell>
          <cell r="M1415" t="e">
            <v>#N/A</v>
          </cell>
          <cell r="O1415">
            <v>295</v>
          </cell>
          <cell r="P1415">
            <v>331.89</v>
          </cell>
          <cell r="Q1415" t="e">
            <v>#VALUE!</v>
          </cell>
          <cell r="R1415">
            <v>419.14</v>
          </cell>
          <cell r="S1415" t="str">
            <v/>
          </cell>
          <cell r="T1415" t="e">
            <v>#VALUE!</v>
          </cell>
          <cell r="U1415">
            <v>0.37235699311171017</v>
          </cell>
          <cell r="V1415">
            <v>667.80000000000007</v>
          </cell>
          <cell r="W1415">
            <v>890.40000000000009</v>
          </cell>
          <cell r="Y1415">
            <v>795</v>
          </cell>
        </row>
        <row r="1416">
          <cell r="B1416">
            <v>35703</v>
          </cell>
          <cell r="C1416" t="str">
            <v>NEW Removable Ski Pole, 19/21 AW</v>
          </cell>
          <cell r="D1416" t="str">
            <v>Removable Ski Pole, 19/21 AW</v>
          </cell>
          <cell r="E1416" t="str">
            <v>19/21 Arrow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L1416">
            <v>0</v>
          </cell>
          <cell r="M1416" t="e">
            <v>#N/A</v>
          </cell>
          <cell r="P1416">
            <v>46.828200000000002</v>
          </cell>
          <cell r="Q1416" t="e">
            <v>#VALUE!</v>
          </cell>
          <cell r="R1416">
            <v>46.828200000000002</v>
          </cell>
          <cell r="S1416" t="str">
            <v/>
          </cell>
          <cell r="T1416" t="e">
            <v>#VALUE!</v>
          </cell>
          <cell r="U1416" t="e">
            <v>#DIV/0!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36130</v>
          </cell>
          <cell r="C1417" t="str">
            <v>NMEA2000 ready gateway for Yamaha engine</v>
          </cell>
          <cell r="D1417" t="str">
            <v>NMEA2000 ready gateway for Yamaha engine</v>
          </cell>
          <cell r="F1417">
            <v>0</v>
          </cell>
          <cell r="G1417">
            <v>0</v>
          </cell>
          <cell r="H1417">
            <v>0</v>
          </cell>
          <cell r="I1417">
            <v>0.25</v>
          </cell>
          <cell r="L1417">
            <v>0.25</v>
          </cell>
          <cell r="M1417" t="e">
            <v>#N/A</v>
          </cell>
          <cell r="P1417">
            <v>212.37</v>
          </cell>
          <cell r="Q1417" t="e">
            <v>#VALUE!</v>
          </cell>
          <cell r="R1417">
            <v>229.62</v>
          </cell>
          <cell r="S1417" t="str">
            <v/>
          </cell>
          <cell r="T1417" t="e">
            <v>#VALUE!</v>
          </cell>
          <cell r="U1417">
            <v>0.3814949494949495</v>
          </cell>
          <cell r="V1417">
            <v>371.25</v>
          </cell>
          <cell r="W1417">
            <v>495</v>
          </cell>
          <cell r="X1417">
            <v>0</v>
          </cell>
        </row>
        <row r="1418">
          <cell r="B1418">
            <v>36131</v>
          </cell>
          <cell r="C1418" t="str">
            <v>NMEA2000 ready gateway for Mercury engine</v>
          </cell>
          <cell r="D1418" t="str">
            <v>NMEA2000 ready gateway for Mercury engine</v>
          </cell>
          <cell r="F1418">
            <v>0</v>
          </cell>
          <cell r="G1418">
            <v>0</v>
          </cell>
          <cell r="H1418">
            <v>0</v>
          </cell>
          <cell r="I1418">
            <v>0.25</v>
          </cell>
          <cell r="L1418">
            <v>0.25</v>
          </cell>
          <cell r="M1418" t="e">
            <v>#N/A</v>
          </cell>
          <cell r="P1418">
            <v>353.29</v>
          </cell>
          <cell r="Q1418" t="e">
            <v>#VALUE!</v>
          </cell>
          <cell r="R1418">
            <v>370.54</v>
          </cell>
          <cell r="S1418" t="str">
            <v/>
          </cell>
          <cell r="T1418" t="e">
            <v>#VALUE!</v>
          </cell>
          <cell r="U1418">
            <v>0.36251182795698922</v>
          </cell>
          <cell r="V1418">
            <v>581.25</v>
          </cell>
          <cell r="W1418">
            <v>775</v>
          </cell>
          <cell r="X1418">
            <v>0</v>
          </cell>
        </row>
        <row r="1419">
          <cell r="B1419">
            <v>25021</v>
          </cell>
          <cell r="C1419" t="str">
            <v>Bow Fish Locker</v>
          </cell>
          <cell r="D1419" t="str">
            <v>Bow Fish box kit  1625/1825 FC, 1875 FC</v>
          </cell>
          <cell r="F1419">
            <v>0.5</v>
          </cell>
          <cell r="G1419">
            <v>1.25</v>
          </cell>
          <cell r="H1419">
            <v>0</v>
          </cell>
          <cell r="I1419">
            <v>1.5</v>
          </cell>
          <cell r="L1419">
            <v>3.25</v>
          </cell>
          <cell r="M1419">
            <v>0.5</v>
          </cell>
          <cell r="P1419">
            <v>222.0359</v>
          </cell>
          <cell r="Q1419">
            <v>0.26546748549560423</v>
          </cell>
          <cell r="R1419">
            <v>457.78589999999997</v>
          </cell>
          <cell r="S1419">
            <v>361.75239999999997</v>
          </cell>
          <cell r="T1419">
            <v>96.033500000000004</v>
          </cell>
          <cell r="U1419">
            <v>0.24316333742513868</v>
          </cell>
          <cell r="V1419">
            <v>604.86750000000006</v>
          </cell>
          <cell r="W1419">
            <v>806.49000000000012</v>
          </cell>
          <cell r="X1419">
            <v>521.4375</v>
          </cell>
          <cell r="Y1419">
            <v>695.25</v>
          </cell>
        </row>
        <row r="1420">
          <cell r="B1420">
            <v>30663</v>
          </cell>
          <cell r="C1420" t="str">
            <v>Bow Fish Locker (20FC/ESC)</v>
          </cell>
          <cell r="D1420" t="str">
            <v>Bow Fish box kit  2025 FC</v>
          </cell>
          <cell r="F1420">
            <v>0.5</v>
          </cell>
          <cell r="G1420">
            <v>1.25</v>
          </cell>
          <cell r="H1420">
            <v>0</v>
          </cell>
          <cell r="I1420">
            <v>1.5</v>
          </cell>
          <cell r="L1420">
            <v>3.25</v>
          </cell>
          <cell r="M1420">
            <v>0.5</v>
          </cell>
          <cell r="P1420">
            <v>207.96960000000001</v>
          </cell>
          <cell r="Q1420">
            <v>0.27440849751950813</v>
          </cell>
          <cell r="R1420">
            <v>443.71960000000001</v>
          </cell>
          <cell r="S1420">
            <v>348.17689999999999</v>
          </cell>
          <cell r="T1420">
            <v>95.542700000000025</v>
          </cell>
          <cell r="U1420">
            <v>0.26641851314544102</v>
          </cell>
          <cell r="V1420">
            <v>604.86750000000006</v>
          </cell>
          <cell r="W1420">
            <v>806.49000000000012</v>
          </cell>
          <cell r="X1420">
            <v>521.4375</v>
          </cell>
          <cell r="Y1420">
            <v>695.25</v>
          </cell>
        </row>
        <row r="1421">
          <cell r="B1421">
            <v>34759</v>
          </cell>
          <cell r="C1421" t="str">
            <v>Bow Fish Locker</v>
          </cell>
          <cell r="D1421" t="str">
            <v>Bow fish locker</v>
          </cell>
          <cell r="E1421" t="str">
            <v>1975 FW</v>
          </cell>
          <cell r="F1421">
            <v>0.5</v>
          </cell>
          <cell r="G1421">
            <v>1.25</v>
          </cell>
          <cell r="H1421">
            <v>0</v>
          </cell>
          <cell r="I1421">
            <v>1</v>
          </cell>
          <cell r="L1421">
            <v>2.75</v>
          </cell>
          <cell r="M1421">
            <v>0</v>
          </cell>
          <cell r="P1421">
            <v>96.792699999999996</v>
          </cell>
          <cell r="Q1421">
            <v>0.12168965487392751</v>
          </cell>
          <cell r="R1421">
            <v>298.04269999999997</v>
          </cell>
          <cell r="S1421">
            <v>265.70870000000002</v>
          </cell>
          <cell r="T1421">
            <v>32.333999999999946</v>
          </cell>
          <cell r="U1421">
            <v>0.5072595237800015</v>
          </cell>
          <cell r="V1421">
            <v>604.86750000000006</v>
          </cell>
          <cell r="W1421">
            <v>806.49000000000012</v>
          </cell>
          <cell r="X1421">
            <v>521.4375</v>
          </cell>
          <cell r="Y1421">
            <v>695.25</v>
          </cell>
        </row>
        <row r="1422">
          <cell r="B1422">
            <v>25022</v>
          </cell>
          <cell r="C1422" t="str">
            <v>Livewell pump &amp; plumbing upgrade for bow fish locker</v>
          </cell>
          <cell r="D1422" t="str">
            <v>Livewell pump &amp; plumbing kit for bow fish locker (w/o washdown)  1625 FC</v>
          </cell>
          <cell r="F1422">
            <v>0</v>
          </cell>
          <cell r="G1422">
            <v>0.25</v>
          </cell>
          <cell r="H1422">
            <v>0</v>
          </cell>
          <cell r="I1422">
            <v>1.25</v>
          </cell>
          <cell r="L1422">
            <v>1.5</v>
          </cell>
          <cell r="M1422">
            <v>0</v>
          </cell>
          <cell r="P1422">
            <v>103.95</v>
          </cell>
          <cell r="Q1422">
            <v>-2.8291934401075657E-3</v>
          </cell>
          <cell r="R1422">
            <v>207.95</v>
          </cell>
          <cell r="S1422">
            <v>208.54000000000002</v>
          </cell>
          <cell r="T1422">
            <v>-0.59000000000003183</v>
          </cell>
          <cell r="U1422">
            <v>0.40654555001912079</v>
          </cell>
          <cell r="V1422">
            <v>350.40600000000006</v>
          </cell>
          <cell r="W1422">
            <v>467.20800000000008</v>
          </cell>
          <cell r="X1422">
            <v>312.86250000000001</v>
          </cell>
          <cell r="Y1422">
            <v>417.15000000000003</v>
          </cell>
        </row>
        <row r="1423">
          <cell r="B1423">
            <v>27351</v>
          </cell>
          <cell r="C1423" t="str">
            <v>Livewell pump &amp; plumbing upgrade for bow fish locker (w/ washdown option)</v>
          </cell>
          <cell r="D1423" t="str">
            <v>Livewell pump &amp; plumbing kit for bow fish locker (w/ washdown)  1625 FC</v>
          </cell>
          <cell r="F1423">
            <v>0</v>
          </cell>
          <cell r="G1423">
            <v>0.25</v>
          </cell>
          <cell r="H1423">
            <v>0</v>
          </cell>
          <cell r="I1423">
            <v>1.25</v>
          </cell>
          <cell r="L1423">
            <v>1.5</v>
          </cell>
          <cell r="M1423">
            <v>0</v>
          </cell>
          <cell r="P1423">
            <v>42.01</v>
          </cell>
          <cell r="Q1423">
            <v>4.0550171037628265E-2</v>
          </cell>
          <cell r="R1423">
            <v>146.01</v>
          </cell>
          <cell r="S1423">
            <v>140.32</v>
          </cell>
          <cell r="T1423">
            <v>5.6899999999999977</v>
          </cell>
          <cell r="U1423">
            <v>0.5833119295902468</v>
          </cell>
          <cell r="V1423">
            <v>350.40600000000006</v>
          </cell>
          <cell r="W1423">
            <v>467.20800000000008</v>
          </cell>
          <cell r="X1423">
            <v>312.86250000000001</v>
          </cell>
          <cell r="Y1423">
            <v>417.15000000000003</v>
          </cell>
        </row>
        <row r="1424">
          <cell r="B1424">
            <v>25023</v>
          </cell>
          <cell r="C1424" t="str">
            <v>Livewell pump &amp; plumbing kit for bow fish locker</v>
          </cell>
          <cell r="D1424" t="str">
            <v>Livewell pump &amp; plumbing kit for bow fish locker (w/o washdown)  1825 FC, 1875 FC</v>
          </cell>
          <cell r="F1424">
            <v>0</v>
          </cell>
          <cell r="G1424">
            <v>0.25</v>
          </cell>
          <cell r="H1424">
            <v>0</v>
          </cell>
          <cell r="I1424">
            <v>1.25</v>
          </cell>
          <cell r="L1424">
            <v>1.5</v>
          </cell>
          <cell r="M1424">
            <v>0</v>
          </cell>
          <cell r="P1424">
            <v>102.45</v>
          </cell>
          <cell r="Q1424">
            <v>-5.5873994508936226E-3</v>
          </cell>
          <cell r="R1424">
            <v>206.45</v>
          </cell>
          <cell r="S1424">
            <v>207.61</v>
          </cell>
          <cell r="T1424">
            <v>-1.160000000000025</v>
          </cell>
          <cell r="U1424">
            <v>0.41082629863643899</v>
          </cell>
          <cell r="V1424">
            <v>350.40600000000006</v>
          </cell>
          <cell r="W1424">
            <v>467.20800000000008</v>
          </cell>
          <cell r="X1424">
            <v>312.86250000000001</v>
          </cell>
          <cell r="Y1424">
            <v>417.15000000000003</v>
          </cell>
        </row>
        <row r="1425">
          <cell r="B1425">
            <v>27352</v>
          </cell>
          <cell r="C1425" t="str">
            <v>Livewell pump &amp; plumbing upgrade for bow fish locker (w/ washdown option)</v>
          </cell>
          <cell r="D1425" t="str">
            <v>Livewell pump &amp; plumbing kit for bow fish locker (w/ washdown)  1825 FC, 1875 FC</v>
          </cell>
          <cell r="F1425">
            <v>0</v>
          </cell>
          <cell r="G1425">
            <v>0.25</v>
          </cell>
          <cell r="H1425">
            <v>0</v>
          </cell>
          <cell r="I1425">
            <v>1.25</v>
          </cell>
          <cell r="L1425">
            <v>1.5</v>
          </cell>
          <cell r="M1425">
            <v>0</v>
          </cell>
          <cell r="P1425">
            <v>59.39</v>
          </cell>
          <cell r="Q1425">
            <v>2.4645679167189127E-2</v>
          </cell>
          <cell r="R1425">
            <v>163.38999999999999</v>
          </cell>
          <cell r="S1425">
            <v>159.46</v>
          </cell>
          <cell r="T1425">
            <v>3.9299999999999784</v>
          </cell>
          <cell r="U1425">
            <v>0.53371232227758669</v>
          </cell>
          <cell r="V1425">
            <v>350.40600000000006</v>
          </cell>
          <cell r="W1425">
            <v>467.20800000000008</v>
          </cell>
          <cell r="X1425">
            <v>312.86250000000001</v>
          </cell>
          <cell r="Y1425">
            <v>417.15000000000003</v>
          </cell>
        </row>
        <row r="1426">
          <cell r="B1426">
            <v>35944</v>
          </cell>
          <cell r="C1426" t="str">
            <v>NEW Livewell pump &amp; plumbing kit for bow fish locker</v>
          </cell>
          <cell r="D1426" t="str">
            <v>Livewell pump &amp; plumbing kit for bow fish locker</v>
          </cell>
          <cell r="F1426">
            <v>0</v>
          </cell>
          <cell r="G1426">
            <v>0.25</v>
          </cell>
          <cell r="H1426">
            <v>0</v>
          </cell>
          <cell r="I1426">
            <v>1.25</v>
          </cell>
          <cell r="L1426">
            <v>1.5</v>
          </cell>
          <cell r="M1426" t="e">
            <v>#N/A</v>
          </cell>
          <cell r="P1426">
            <v>102.45</v>
          </cell>
          <cell r="Q1426" t="e">
            <v>#VALUE!</v>
          </cell>
          <cell r="R1426">
            <v>206.45</v>
          </cell>
          <cell r="S1426" t="str">
            <v/>
          </cell>
          <cell r="T1426" t="e">
            <v>#VALUE!</v>
          </cell>
          <cell r="U1426">
            <v>0.41082629863643899</v>
          </cell>
          <cell r="V1426">
            <v>350.40600000000006</v>
          </cell>
          <cell r="W1426">
            <v>467.20800000000008</v>
          </cell>
          <cell r="X1426">
            <v>312.86250000000001</v>
          </cell>
          <cell r="Y1426">
            <v>417.15000000000003</v>
          </cell>
        </row>
        <row r="1427">
          <cell r="B1427">
            <v>30675</v>
          </cell>
          <cell r="C1427" t="str">
            <v>Livewell pump &amp; plumbing upgrade for bow fish locker</v>
          </cell>
          <cell r="D1427" t="str">
            <v>Livewell pump &amp; plumbing kit for bow fish locker (w/o washdown)  2025 FC</v>
          </cell>
          <cell r="F1427">
            <v>0</v>
          </cell>
          <cell r="G1427">
            <v>0.25</v>
          </cell>
          <cell r="H1427" t="str">
            <v>`</v>
          </cell>
          <cell r="I1427">
            <v>1.25</v>
          </cell>
          <cell r="L1427">
            <v>1.5</v>
          </cell>
          <cell r="M1427">
            <v>0</v>
          </cell>
          <cell r="P1427">
            <v>116.68</v>
          </cell>
          <cell r="Q1427" t="e">
            <v>#VALUE!</v>
          </cell>
          <cell r="R1427" t="e">
            <v>#VALUE!</v>
          </cell>
          <cell r="S1427">
            <v>221.7</v>
          </cell>
          <cell r="T1427" t="e">
            <v>#VALUE!</v>
          </cell>
          <cell r="U1427" t="e">
            <v>#VALUE!</v>
          </cell>
          <cell r="V1427">
            <v>350.40600000000006</v>
          </cell>
          <cell r="W1427">
            <v>467.20800000000008</v>
          </cell>
          <cell r="X1427">
            <v>312.86250000000001</v>
          </cell>
          <cell r="Y1427">
            <v>417.15000000000003</v>
          </cell>
        </row>
        <row r="1428">
          <cell r="B1428">
            <v>30925</v>
          </cell>
          <cell r="C1428" t="str">
            <v>Livewell pump &amp; plumbing upgrade for bow fish locker (w/ washdown option)</v>
          </cell>
          <cell r="D1428" t="str">
            <v>Livewell pump &amp; plumbing kit for bow fish locker (w/ washdown)  2025 FC</v>
          </cell>
          <cell r="F1428">
            <v>0</v>
          </cell>
          <cell r="G1428">
            <v>0.25</v>
          </cell>
          <cell r="H1428">
            <v>0</v>
          </cell>
          <cell r="I1428">
            <v>1.25</v>
          </cell>
          <cell r="L1428">
            <v>1.5</v>
          </cell>
          <cell r="M1428">
            <v>0</v>
          </cell>
          <cell r="P1428">
            <v>51.91</v>
          </cell>
          <cell r="Q1428">
            <v>2.6669300671671163E-2</v>
          </cell>
          <cell r="R1428">
            <v>155.91</v>
          </cell>
          <cell r="S1428">
            <v>151.86000000000001</v>
          </cell>
          <cell r="T1428">
            <v>4.0499999999999829</v>
          </cell>
          <cell r="U1428">
            <v>0.55505898871594672</v>
          </cell>
          <cell r="V1428">
            <v>350.40600000000006</v>
          </cell>
          <cell r="W1428">
            <v>467.20800000000008</v>
          </cell>
          <cell r="X1428">
            <v>312.86250000000001</v>
          </cell>
          <cell r="Y1428">
            <v>417.15000000000003</v>
          </cell>
        </row>
        <row r="1429">
          <cell r="B1429">
            <v>32863</v>
          </cell>
          <cell r="C1429" t="str">
            <v>Livewell upgrade with divider for transom fish locker (w/o washdown option)</v>
          </cell>
          <cell r="D1429" t="str">
            <v>Livewell upgrade with divider for transom fish locker (w/o washdown option).  2025 ESC/HHT/HT</v>
          </cell>
          <cell r="F1429">
            <v>0</v>
          </cell>
          <cell r="G1429">
            <v>0.25</v>
          </cell>
          <cell r="H1429">
            <v>0</v>
          </cell>
          <cell r="I1429">
            <v>1.5</v>
          </cell>
          <cell r="L1429">
            <v>1.75</v>
          </cell>
          <cell r="M1429">
            <v>0</v>
          </cell>
          <cell r="P1429">
            <v>131.2516</v>
          </cell>
          <cell r="Q1429">
            <v>6.1740674899284738E-4</v>
          </cell>
          <cell r="R1429">
            <v>252.5016</v>
          </cell>
          <cell r="S1429">
            <v>252.3458</v>
          </cell>
          <cell r="T1429">
            <v>0.15579999999999927</v>
          </cell>
          <cell r="U1429">
            <v>0.41042043177965509</v>
          </cell>
          <cell r="V1429">
            <v>428.274</v>
          </cell>
          <cell r="W1429">
            <v>571.03200000000004</v>
          </cell>
          <cell r="X1429">
            <v>382.38750000000005</v>
          </cell>
          <cell r="Y1429">
            <v>509.85</v>
          </cell>
        </row>
        <row r="1430">
          <cell r="B1430">
            <v>32864</v>
          </cell>
          <cell r="C1430" t="str">
            <v>Livewell upgrade with divider for transom fish locker (w/ washdown option)</v>
          </cell>
          <cell r="D1430" t="str">
            <v>Livewell upgrade with divider for transom fish locker fish locker (w/ washdown option).  2025 ESC/HHT/HT</v>
          </cell>
          <cell r="F1430">
            <v>0</v>
          </cell>
          <cell r="G1430">
            <v>0.25</v>
          </cell>
          <cell r="H1430">
            <v>0</v>
          </cell>
          <cell r="I1430">
            <v>1.5</v>
          </cell>
          <cell r="L1430">
            <v>1.75</v>
          </cell>
          <cell r="M1430">
            <v>0</v>
          </cell>
          <cell r="P1430">
            <v>78.461600000000004</v>
          </cell>
          <cell r="Q1430">
            <v>2.7133892009599075E-2</v>
          </cell>
          <cell r="R1430">
            <v>199.7116</v>
          </cell>
          <cell r="S1430">
            <v>194.4358</v>
          </cell>
          <cell r="T1430">
            <v>5.2758000000000038</v>
          </cell>
          <cell r="U1430">
            <v>0.53368264242050645</v>
          </cell>
          <cell r="V1430">
            <v>428.274</v>
          </cell>
          <cell r="W1430">
            <v>571.03200000000004</v>
          </cell>
          <cell r="X1430">
            <v>382.38750000000005</v>
          </cell>
          <cell r="Y1430">
            <v>509.85</v>
          </cell>
        </row>
        <row r="1431">
          <cell r="B1431">
            <v>32861</v>
          </cell>
          <cell r="C1431" t="str">
            <v>Livewell upgrade with divider for transom fish locker (w/o washdown option)</v>
          </cell>
          <cell r="D1431" t="str">
            <v>Livewell upgrade with divider for transom fish locker (w/o washdown option),  2225 ESC HT, 2325 CXP</v>
          </cell>
          <cell r="F1431">
            <v>0</v>
          </cell>
          <cell r="G1431">
            <v>0.25</v>
          </cell>
          <cell r="H1431">
            <v>0</v>
          </cell>
          <cell r="I1431">
            <v>1.5</v>
          </cell>
          <cell r="L1431">
            <v>1.75</v>
          </cell>
          <cell r="M1431">
            <v>0</v>
          </cell>
          <cell r="P1431">
            <v>152.26159999999999</v>
          </cell>
          <cell r="Q1431">
            <v>8.3904853267892602E-3</v>
          </cell>
          <cell r="R1431">
            <v>273.51159999999999</v>
          </cell>
          <cell r="S1431">
            <v>271.23580000000004</v>
          </cell>
          <cell r="T1431">
            <v>2.275799999999947</v>
          </cell>
          <cell r="U1431">
            <v>0.36136305262518859</v>
          </cell>
          <cell r="V1431">
            <v>428.274</v>
          </cell>
          <cell r="W1431">
            <v>571.03200000000004</v>
          </cell>
          <cell r="X1431">
            <v>382.38750000000005</v>
          </cell>
          <cell r="Y1431">
            <v>509.85</v>
          </cell>
        </row>
        <row r="1432">
          <cell r="B1432">
            <v>32862</v>
          </cell>
          <cell r="C1432" t="str">
            <v>Livewell upgrade with divider for transom fish locker (w/ washdown option)</v>
          </cell>
          <cell r="D1432" t="str">
            <v>Livewell upgrade with divider for transom fish locker fish locker (w/ washdown option),  2225 ESC HT, 2325 CXP</v>
          </cell>
          <cell r="F1432">
            <v>0</v>
          </cell>
          <cell r="G1432">
            <v>0.25</v>
          </cell>
          <cell r="H1432">
            <v>0</v>
          </cell>
          <cell r="I1432">
            <v>1.5</v>
          </cell>
          <cell r="L1432">
            <v>1.75</v>
          </cell>
          <cell r="M1432">
            <v>0</v>
          </cell>
          <cell r="P1432">
            <v>81.181600000000003</v>
          </cell>
          <cell r="Q1432">
            <v>3.3574701387449418E-2</v>
          </cell>
          <cell r="R1432">
            <v>202.4316</v>
          </cell>
          <cell r="S1432">
            <v>195.85579999999999</v>
          </cell>
          <cell r="T1432">
            <v>6.5758000000000152</v>
          </cell>
          <cell r="U1432">
            <v>0.52733156810826709</v>
          </cell>
          <cell r="V1432">
            <v>428.274</v>
          </cell>
          <cell r="W1432">
            <v>571.03200000000004</v>
          </cell>
          <cell r="X1432">
            <v>382.38750000000005</v>
          </cell>
          <cell r="Y1432">
            <v>509.85</v>
          </cell>
        </row>
        <row r="1433">
          <cell r="B1433">
            <v>32752</v>
          </cell>
          <cell r="C1433" t="str">
            <v>Livewell upgrade with divider for transom fish locker (w/o washdown option)</v>
          </cell>
          <cell r="D1433" t="str">
            <v>Livewell upgrade with divider for transom fish locker (w/o washdown option).  2425 ESC HT, 26-28 CXP</v>
          </cell>
          <cell r="F1433">
            <v>0</v>
          </cell>
          <cell r="G1433">
            <v>0.25</v>
          </cell>
          <cell r="H1433">
            <v>0</v>
          </cell>
          <cell r="I1433">
            <v>1.5</v>
          </cell>
          <cell r="L1433">
            <v>1.75</v>
          </cell>
          <cell r="M1433">
            <v>0</v>
          </cell>
          <cell r="P1433">
            <v>147.13159999999999</v>
          </cell>
          <cell r="Q1433">
            <v>5.8085389250399951E-4</v>
          </cell>
          <cell r="R1433">
            <v>268.38159999999999</v>
          </cell>
          <cell r="S1433">
            <v>268.22579999999999</v>
          </cell>
          <cell r="T1433">
            <v>0.15579999999999927</v>
          </cell>
          <cell r="U1433">
            <v>0.37334136557437531</v>
          </cell>
          <cell r="V1433">
            <v>428.274</v>
          </cell>
          <cell r="W1433">
            <v>571.03200000000004</v>
          </cell>
          <cell r="X1433">
            <v>382.38750000000005</v>
          </cell>
          <cell r="Y1433">
            <v>509.85</v>
          </cell>
        </row>
        <row r="1434">
          <cell r="B1434">
            <v>32753</v>
          </cell>
          <cell r="C1434" t="str">
            <v>Livewell upgrade with divider for transom fish locker (w/ washdown option)</v>
          </cell>
          <cell r="D1434" t="str">
            <v>Livewell upgrade with divider for transom fish locker fish locker (w/ washdown option).  2425 ESC HT, 26-28 CXP</v>
          </cell>
          <cell r="F1434">
            <v>0</v>
          </cell>
          <cell r="G1434">
            <v>0.25</v>
          </cell>
          <cell r="H1434">
            <v>0</v>
          </cell>
          <cell r="I1434">
            <v>1.5</v>
          </cell>
          <cell r="L1434">
            <v>1.75</v>
          </cell>
          <cell r="M1434">
            <v>0</v>
          </cell>
          <cell r="P1434">
            <v>78.461600000000004</v>
          </cell>
          <cell r="Q1434">
            <v>2.7133892009599075E-2</v>
          </cell>
          <cell r="R1434">
            <v>199.7116</v>
          </cell>
          <cell r="S1434">
            <v>194.4358</v>
          </cell>
          <cell r="T1434">
            <v>5.2758000000000038</v>
          </cell>
          <cell r="U1434">
            <v>0.53368264242050645</v>
          </cell>
          <cell r="V1434">
            <v>428.274</v>
          </cell>
          <cell r="W1434">
            <v>571.03200000000004</v>
          </cell>
          <cell r="X1434">
            <v>382.38750000000005</v>
          </cell>
          <cell r="Y1434">
            <v>509.85</v>
          </cell>
        </row>
        <row r="1435">
          <cell r="B1435">
            <v>32920</v>
          </cell>
          <cell r="C1435" t="str">
            <v>Livewell upgrade w/divider for transom fish locker</v>
          </cell>
          <cell r="D1435" t="str">
            <v>Livewell upgrade w/divider for transom fish locker</v>
          </cell>
          <cell r="F1435">
            <v>0</v>
          </cell>
          <cell r="G1435">
            <v>0.25</v>
          </cell>
          <cell r="H1435">
            <v>0</v>
          </cell>
          <cell r="I1435">
            <v>1.5</v>
          </cell>
          <cell r="L1435">
            <v>1.75</v>
          </cell>
          <cell r="M1435">
            <v>0</v>
          </cell>
          <cell r="P1435">
            <v>168.1754</v>
          </cell>
          <cell r="Q1435">
            <v>2.2792055009650914E-2</v>
          </cell>
          <cell r="R1435">
            <v>289.42539999999997</v>
          </cell>
          <cell r="S1435">
            <v>282.97579999999999</v>
          </cell>
          <cell r="T1435">
            <v>6.4495999999999754</v>
          </cell>
          <cell r="U1435">
            <v>0.38620460030453818</v>
          </cell>
          <cell r="V1435">
            <v>471.53400000000011</v>
          </cell>
          <cell r="W1435">
            <v>628.7120000000001</v>
          </cell>
          <cell r="X1435">
            <v>421.01250000000005</v>
          </cell>
          <cell r="Y1435">
            <v>561.35</v>
          </cell>
        </row>
        <row r="1436">
          <cell r="B1436">
            <v>32921</v>
          </cell>
          <cell r="C1436" t="str">
            <v>Livewell upgrade w/divider for transom fish locker</v>
          </cell>
          <cell r="D1436" t="str">
            <v>Livewell upgrade w/divider for transom fish locker</v>
          </cell>
          <cell r="F1436">
            <v>0</v>
          </cell>
          <cell r="G1436">
            <v>0.25</v>
          </cell>
          <cell r="H1436">
            <v>0</v>
          </cell>
          <cell r="I1436">
            <v>1.5</v>
          </cell>
          <cell r="L1436">
            <v>1.75</v>
          </cell>
          <cell r="M1436">
            <v>0</v>
          </cell>
          <cell r="P1436">
            <v>168.1754</v>
          </cell>
          <cell r="Q1436">
            <v>2.2792055009650914E-2</v>
          </cell>
          <cell r="R1436">
            <v>289.42539999999997</v>
          </cell>
          <cell r="S1436">
            <v>282.97579999999999</v>
          </cell>
          <cell r="T1436">
            <v>6.4495999999999754</v>
          </cell>
          <cell r="U1436">
            <v>0.38620460030453818</v>
          </cell>
          <cell r="V1436">
            <v>471.53400000000011</v>
          </cell>
          <cell r="W1436">
            <v>628.7120000000001</v>
          </cell>
          <cell r="X1436">
            <v>421.01250000000005</v>
          </cell>
          <cell r="Y1436">
            <v>561.35</v>
          </cell>
        </row>
        <row r="1437">
          <cell r="B1437">
            <v>32922</v>
          </cell>
          <cell r="C1437" t="str">
            <v>Livewell upgrade w/divider for transom fish locker</v>
          </cell>
          <cell r="D1437" t="str">
            <v>Livewell upgrade w/divider for transom fish locker</v>
          </cell>
          <cell r="F1437">
            <v>0</v>
          </cell>
          <cell r="G1437">
            <v>0.25</v>
          </cell>
          <cell r="H1437">
            <v>0</v>
          </cell>
          <cell r="I1437">
            <v>1.5</v>
          </cell>
          <cell r="L1437">
            <v>1.75</v>
          </cell>
          <cell r="M1437">
            <v>0</v>
          </cell>
          <cell r="P1437">
            <v>168.1754</v>
          </cell>
          <cell r="Q1437">
            <v>2.2792055009650914E-2</v>
          </cell>
          <cell r="R1437">
            <v>289.42539999999997</v>
          </cell>
          <cell r="S1437">
            <v>282.97579999999999</v>
          </cell>
          <cell r="T1437">
            <v>6.4495999999999754</v>
          </cell>
          <cell r="U1437">
            <v>0.38620460030453818</v>
          </cell>
          <cell r="V1437">
            <v>471.53400000000011</v>
          </cell>
          <cell r="W1437">
            <v>628.7120000000001</v>
          </cell>
          <cell r="X1437">
            <v>421.01250000000005</v>
          </cell>
          <cell r="Y1437">
            <v>561.35</v>
          </cell>
        </row>
        <row r="1438">
          <cell r="B1438">
            <v>32923</v>
          </cell>
          <cell r="C1438" t="str">
            <v>Livewell upgrade w/divider for transom fish locker</v>
          </cell>
          <cell r="D1438" t="str">
            <v>Livewell upgrade w/divider for transom fish locker</v>
          </cell>
          <cell r="F1438">
            <v>0</v>
          </cell>
          <cell r="G1438">
            <v>0.25</v>
          </cell>
          <cell r="H1438">
            <v>0</v>
          </cell>
          <cell r="I1438">
            <v>1.5</v>
          </cell>
          <cell r="L1438">
            <v>1.75</v>
          </cell>
          <cell r="M1438">
            <v>0</v>
          </cell>
          <cell r="P1438">
            <v>168.1754</v>
          </cell>
          <cell r="Q1438">
            <v>2.2792055009650914E-2</v>
          </cell>
          <cell r="R1438">
            <v>289.42539999999997</v>
          </cell>
          <cell r="S1438">
            <v>282.97579999999999</v>
          </cell>
          <cell r="T1438">
            <v>6.4495999999999754</v>
          </cell>
          <cell r="U1438">
            <v>0.38620460030453818</v>
          </cell>
          <cell r="V1438">
            <v>471.53400000000011</v>
          </cell>
          <cell r="W1438">
            <v>628.7120000000001</v>
          </cell>
          <cell r="X1438">
            <v>421.01250000000005</v>
          </cell>
          <cell r="Y1438">
            <v>561.35</v>
          </cell>
        </row>
        <row r="1439">
          <cell r="B1439">
            <v>27355</v>
          </cell>
          <cell r="C1439" t="str">
            <v>High Pressure Washdown System</v>
          </cell>
          <cell r="D1439" t="str">
            <v>High pressure wash down system  16-18-20 FC</v>
          </cell>
          <cell r="F1439">
            <v>0</v>
          </cell>
          <cell r="G1439">
            <v>0.25</v>
          </cell>
          <cell r="H1439">
            <v>0</v>
          </cell>
          <cell r="I1439">
            <v>1.5</v>
          </cell>
          <cell r="L1439">
            <v>1.75</v>
          </cell>
          <cell r="M1439">
            <v>0</v>
          </cell>
          <cell r="P1439">
            <v>162.7868</v>
          </cell>
          <cell r="Q1439">
            <v>-3.0342920542801195E-2</v>
          </cell>
          <cell r="R1439">
            <v>284.03679999999997</v>
          </cell>
          <cell r="S1439">
            <v>292.92500000000001</v>
          </cell>
          <cell r="T1439">
            <v>-8.8882000000000403</v>
          </cell>
          <cell r="U1439">
            <v>0.44825153362315817</v>
          </cell>
          <cell r="V1439">
            <v>514.7940000000001</v>
          </cell>
          <cell r="W1439">
            <v>686.39200000000005</v>
          </cell>
          <cell r="X1439">
            <v>459.63750000000005</v>
          </cell>
          <cell r="Y1439">
            <v>612.85</v>
          </cell>
        </row>
        <row r="1440">
          <cell r="B1440">
            <v>27356</v>
          </cell>
          <cell r="C1440" t="str">
            <v>High Pressure Washdown System</v>
          </cell>
          <cell r="D1440" t="str">
            <v>High pressure wash down system  20 ESC/HHT/HT, 22-24 ESC HT, 22-26-28 CXP</v>
          </cell>
          <cell r="F1440">
            <v>0</v>
          </cell>
          <cell r="G1440">
            <v>0.25</v>
          </cell>
          <cell r="H1440">
            <v>0</v>
          </cell>
          <cell r="I1440">
            <v>1.5</v>
          </cell>
          <cell r="L1440">
            <v>1.75</v>
          </cell>
          <cell r="M1440">
            <v>0</v>
          </cell>
          <cell r="P1440">
            <v>177.92679999999999</v>
          </cell>
          <cell r="Q1440">
            <v>-2.5689023496653935E-2</v>
          </cell>
          <cell r="R1440">
            <v>299.17679999999996</v>
          </cell>
          <cell r="S1440">
            <v>307.065</v>
          </cell>
          <cell r="T1440">
            <v>-7.8882000000000403</v>
          </cell>
          <cell r="U1440">
            <v>0.4188417114418585</v>
          </cell>
          <cell r="V1440">
            <v>514.7940000000001</v>
          </cell>
          <cell r="W1440">
            <v>686.39200000000005</v>
          </cell>
          <cell r="X1440">
            <v>459.63750000000005</v>
          </cell>
          <cell r="Y1440">
            <v>612.85</v>
          </cell>
        </row>
        <row r="1441">
          <cell r="B1441">
            <v>2805</v>
          </cell>
          <cell r="C1441" t="str">
            <v>High pressure washdown system</v>
          </cell>
          <cell r="D1441" t="str">
            <v>High pressure wash down system</v>
          </cell>
          <cell r="F1441">
            <v>0</v>
          </cell>
          <cell r="G1441">
            <v>0.25</v>
          </cell>
          <cell r="H1441">
            <v>0</v>
          </cell>
          <cell r="I1441">
            <v>1</v>
          </cell>
          <cell r="L1441">
            <v>1.25</v>
          </cell>
          <cell r="M1441">
            <v>0</v>
          </cell>
          <cell r="P1441">
            <v>163.10679999999999</v>
          </cell>
          <cell r="Q1441">
            <v>-4.1096079673018267E-2</v>
          </cell>
          <cell r="R1441">
            <v>249.85679999999999</v>
          </cell>
          <cell r="S1441">
            <v>260.565</v>
          </cell>
          <cell r="T1441">
            <v>-10.708200000000005</v>
          </cell>
          <cell r="U1441">
            <v>0.51464702385808703</v>
          </cell>
          <cell r="V1441">
            <v>514.7940000000001</v>
          </cell>
          <cell r="W1441">
            <v>686.39200000000005</v>
          </cell>
          <cell r="X1441">
            <v>459.63750000000005</v>
          </cell>
          <cell r="Y1441">
            <v>612.85</v>
          </cell>
        </row>
        <row r="1442">
          <cell r="B1442">
            <v>35342</v>
          </cell>
          <cell r="C1442" t="str">
            <v>High Pressure fresh water wash down system</v>
          </cell>
          <cell r="D1442" t="str">
            <v xml:space="preserve">High pressure fresh water wash down system </v>
          </cell>
          <cell r="F1442">
            <v>0</v>
          </cell>
          <cell r="G1442">
            <v>0.25</v>
          </cell>
          <cell r="H1442">
            <v>0</v>
          </cell>
          <cell r="I1442">
            <v>1.5</v>
          </cell>
          <cell r="L1442">
            <v>1.75</v>
          </cell>
          <cell r="M1442">
            <v>0</v>
          </cell>
          <cell r="P1442">
            <v>185.83</v>
          </cell>
          <cell r="Q1442">
            <v>1.699604395604396</v>
          </cell>
          <cell r="R1442">
            <v>307.08000000000004</v>
          </cell>
          <cell r="S1442">
            <v>113.75</v>
          </cell>
          <cell r="T1442">
            <v>193.33000000000004</v>
          </cell>
          <cell r="U1442">
            <v>0.33207177814029354</v>
          </cell>
          <cell r="V1442">
            <v>459.75</v>
          </cell>
          <cell r="W1442">
            <v>613</v>
          </cell>
          <cell r="Y1442">
            <v>613</v>
          </cell>
        </row>
        <row r="1443">
          <cell r="B1443">
            <v>35341</v>
          </cell>
          <cell r="C1443" t="str">
            <v xml:space="preserve">High pressure raw water wash down system </v>
          </cell>
          <cell r="D1443" t="str">
            <v xml:space="preserve">High pressure raw water wash down system </v>
          </cell>
          <cell r="F1443">
            <v>0</v>
          </cell>
          <cell r="G1443">
            <v>0.25</v>
          </cell>
          <cell r="H1443">
            <v>0</v>
          </cell>
          <cell r="I1443">
            <v>1.5</v>
          </cell>
          <cell r="L1443">
            <v>1.75</v>
          </cell>
          <cell r="M1443">
            <v>0</v>
          </cell>
          <cell r="P1443">
            <v>180.26480000000001</v>
          </cell>
          <cell r="Q1443">
            <v>1.6506795604395608</v>
          </cell>
          <cell r="R1443">
            <v>301.51480000000004</v>
          </cell>
          <cell r="S1443">
            <v>113.75</v>
          </cell>
          <cell r="T1443">
            <v>187.76480000000004</v>
          </cell>
          <cell r="U1443">
            <v>0.34417661772702546</v>
          </cell>
          <cell r="V1443">
            <v>459.75</v>
          </cell>
          <cell r="W1443">
            <v>613</v>
          </cell>
          <cell r="Y1443">
            <v>613</v>
          </cell>
        </row>
        <row r="1444">
          <cell r="B1444">
            <v>15253</v>
          </cell>
          <cell r="C1444" t="str">
            <v>High Pressure fresh water wash down system</v>
          </cell>
          <cell r="D1444" t="str">
            <v xml:space="preserve">High pressure fresh water wash down system </v>
          </cell>
          <cell r="F1444">
            <v>0</v>
          </cell>
          <cell r="G1444">
            <v>0.25</v>
          </cell>
          <cell r="H1444">
            <v>0</v>
          </cell>
          <cell r="I1444">
            <v>1.5</v>
          </cell>
          <cell r="L1444">
            <v>1.75</v>
          </cell>
          <cell r="M1444">
            <v>0</v>
          </cell>
          <cell r="P1444">
            <v>118.94</v>
          </cell>
          <cell r="Q1444">
            <v>0.26502343708853421</v>
          </cell>
          <cell r="R1444">
            <v>240.19</v>
          </cell>
          <cell r="S1444">
            <v>189.87</v>
          </cell>
          <cell r="T1444">
            <v>50.319999999999993</v>
          </cell>
          <cell r="U1444">
            <v>0.53342502049363449</v>
          </cell>
          <cell r="V1444">
            <v>514.7940000000001</v>
          </cell>
          <cell r="W1444">
            <v>686.39200000000005</v>
          </cell>
          <cell r="X1444">
            <v>459.63750000000005</v>
          </cell>
          <cell r="Y1444">
            <v>612.85</v>
          </cell>
        </row>
        <row r="1445">
          <cell r="B1445">
            <v>2247</v>
          </cell>
          <cell r="C1445" t="str">
            <v xml:space="preserve">High pressure raw water wash down system </v>
          </cell>
          <cell r="D1445" t="str">
            <v xml:space="preserve">High pressure raw water wash down system </v>
          </cell>
          <cell r="F1445">
            <v>0</v>
          </cell>
          <cell r="G1445">
            <v>0.25</v>
          </cell>
          <cell r="H1445">
            <v>0</v>
          </cell>
          <cell r="I1445">
            <v>1.5</v>
          </cell>
          <cell r="L1445">
            <v>1.75</v>
          </cell>
          <cell r="M1445">
            <v>0</v>
          </cell>
          <cell r="P1445">
            <v>122.5848</v>
          </cell>
          <cell r="Q1445">
            <v>-1.3625239175899976E-2</v>
          </cell>
          <cell r="R1445">
            <v>243.8348</v>
          </cell>
          <cell r="S1445">
            <v>247.203</v>
          </cell>
          <cell r="T1445">
            <v>-3.3682000000000016</v>
          </cell>
          <cell r="U1445">
            <v>0.52634490689479685</v>
          </cell>
          <cell r="V1445">
            <v>514.7940000000001</v>
          </cell>
          <cell r="W1445">
            <v>686.39200000000005</v>
          </cell>
          <cell r="X1445">
            <v>459.63750000000005</v>
          </cell>
          <cell r="Y1445">
            <v>612.85</v>
          </cell>
        </row>
        <row r="1446">
          <cell r="B1446">
            <v>35926</v>
          </cell>
          <cell r="C1446" t="str">
            <v>NEW High Pressure fresh water wash down system</v>
          </cell>
          <cell r="D1446" t="str">
            <v>High Pressure fresh water wash down system</v>
          </cell>
          <cell r="E1446" t="str">
            <v>All OS</v>
          </cell>
          <cell r="F1446">
            <v>0</v>
          </cell>
          <cell r="G1446">
            <v>0.25</v>
          </cell>
          <cell r="H1446">
            <v>0</v>
          </cell>
          <cell r="I1446">
            <v>1.5</v>
          </cell>
          <cell r="L1446">
            <v>1.75</v>
          </cell>
          <cell r="M1446" t="e">
            <v>#N/A</v>
          </cell>
          <cell r="P1446">
            <v>226.9</v>
          </cell>
          <cell r="Q1446" t="e">
            <v>#VALUE!</v>
          </cell>
          <cell r="R1446">
            <v>348.15</v>
          </cell>
          <cell r="S1446" t="str">
            <v/>
          </cell>
          <cell r="T1446" t="e">
            <v>#VALUE!</v>
          </cell>
          <cell r="U1446">
            <v>0.41462799495586383</v>
          </cell>
          <cell r="V1446">
            <v>594.75</v>
          </cell>
          <cell r="W1446">
            <v>793</v>
          </cell>
          <cell r="X1446">
            <v>0</v>
          </cell>
        </row>
        <row r="1447">
          <cell r="B1447">
            <v>35925</v>
          </cell>
          <cell r="C1447" t="str">
            <v xml:space="preserve">NEW High pressure raw water wash down system </v>
          </cell>
          <cell r="D1447" t="str">
            <v xml:space="preserve">High Pressure raw water wash down system </v>
          </cell>
          <cell r="E1447" t="str">
            <v>All OS</v>
          </cell>
          <cell r="F1447">
            <v>0</v>
          </cell>
          <cell r="G1447">
            <v>0.25</v>
          </cell>
          <cell r="H1447">
            <v>0</v>
          </cell>
          <cell r="I1447">
            <v>1.5</v>
          </cell>
          <cell r="L1447">
            <v>1.75</v>
          </cell>
          <cell r="M1447" t="e">
            <v>#N/A</v>
          </cell>
          <cell r="P1447">
            <v>230.54480000000001</v>
          </cell>
          <cell r="Q1447" t="e">
            <v>#VALUE!</v>
          </cell>
          <cell r="R1447">
            <v>351.79480000000001</v>
          </cell>
          <cell r="S1447" t="str">
            <v/>
          </cell>
          <cell r="T1447" t="e">
            <v>#VALUE!</v>
          </cell>
          <cell r="U1447">
            <v>0.40849970575872213</v>
          </cell>
          <cell r="V1447">
            <v>594.75</v>
          </cell>
          <cell r="W1447">
            <v>793</v>
          </cell>
          <cell r="X1447">
            <v>0</v>
          </cell>
        </row>
        <row r="1448">
          <cell r="B1448">
            <v>20514</v>
          </cell>
          <cell r="C1448" t="str">
            <v>Hot/Cold transom shower</v>
          </cell>
          <cell r="D1448" t="str">
            <v>Hot/Cold transom shower</v>
          </cell>
          <cell r="F1448">
            <v>0</v>
          </cell>
          <cell r="G1448">
            <v>0.25</v>
          </cell>
          <cell r="H1448">
            <v>0</v>
          </cell>
          <cell r="I1448">
            <v>3</v>
          </cell>
          <cell r="L1448">
            <v>3.25</v>
          </cell>
          <cell r="M1448">
            <v>1.5</v>
          </cell>
          <cell r="P1448">
            <v>123.7444</v>
          </cell>
          <cell r="Q1448">
            <v>0.38928515047575302</v>
          </cell>
          <cell r="R1448">
            <v>348.49439999999998</v>
          </cell>
          <cell r="S1448">
            <v>250.84440000000001</v>
          </cell>
          <cell r="T1448">
            <v>97.649999999999977</v>
          </cell>
          <cell r="U1448">
            <v>0.5951853581360339</v>
          </cell>
          <cell r="V1448">
            <v>860.87400000000025</v>
          </cell>
          <cell r="W1448">
            <v>1147.8320000000003</v>
          </cell>
          <cell r="X1448">
            <v>768.63750000000005</v>
          </cell>
          <cell r="Y1448">
            <v>1024.8500000000001</v>
          </cell>
        </row>
        <row r="1449">
          <cell r="B1449">
            <v>26163</v>
          </cell>
          <cell r="C1449" t="str">
            <v>Fuel quick disconnect for kicker w/ shutoff valve</v>
          </cell>
          <cell r="D1449" t="str">
            <v>Fuel quick disconnect for kicker with shutoff valve</v>
          </cell>
          <cell r="E1449" t="str">
            <v>16-18 FC</v>
          </cell>
          <cell r="F1449">
            <v>0</v>
          </cell>
          <cell r="G1449">
            <v>0.25</v>
          </cell>
          <cell r="H1449">
            <v>0</v>
          </cell>
          <cell r="I1449">
            <v>1</v>
          </cell>
          <cell r="L1449">
            <v>1.25</v>
          </cell>
          <cell r="M1449">
            <v>0</v>
          </cell>
          <cell r="P1449">
            <v>47.802999999999997</v>
          </cell>
          <cell r="Q1449">
            <v>0.1001880621422731</v>
          </cell>
          <cell r="R1449">
            <v>134.553</v>
          </cell>
          <cell r="S1449">
            <v>122.3</v>
          </cell>
          <cell r="T1449">
            <v>12.253</v>
          </cell>
          <cell r="U1449">
            <v>0.45432756648903827</v>
          </cell>
          <cell r="V1449">
            <v>246.58200000000005</v>
          </cell>
          <cell r="W1449">
            <v>328.77600000000007</v>
          </cell>
          <cell r="X1449">
            <v>220.16250000000002</v>
          </cell>
          <cell r="Y1449">
            <v>293.55</v>
          </cell>
        </row>
        <row r="1450">
          <cell r="B1450">
            <v>19065</v>
          </cell>
          <cell r="C1450" t="str">
            <v>Fuel quick disconnect for kicker w/ shutoff valve</v>
          </cell>
          <cell r="D1450" t="str">
            <v>Fuel quick disconnect for kicker with shutoff valve</v>
          </cell>
          <cell r="E1450" t="str">
            <v>2025 FC, 2025 ESC/HHT/HT</v>
          </cell>
          <cell r="F1450">
            <v>0</v>
          </cell>
          <cell r="G1450">
            <v>0.25</v>
          </cell>
          <cell r="H1450">
            <v>0</v>
          </cell>
          <cell r="I1450">
            <v>1</v>
          </cell>
          <cell r="L1450">
            <v>1.25</v>
          </cell>
          <cell r="M1450">
            <v>0</v>
          </cell>
          <cell r="P1450">
            <v>33.152999999999999</v>
          </cell>
          <cell r="Q1450">
            <v>0.10980192521288412</v>
          </cell>
          <cell r="R1450">
            <v>119.90299999999999</v>
          </cell>
          <cell r="S1450">
            <v>108.03999999999999</v>
          </cell>
          <cell r="T1450">
            <v>11.863</v>
          </cell>
          <cell r="U1450">
            <v>0.51373985124623867</v>
          </cell>
          <cell r="V1450">
            <v>246.58200000000005</v>
          </cell>
          <cell r="W1450">
            <v>328.77600000000007</v>
          </cell>
          <cell r="X1450">
            <v>220.16250000000002</v>
          </cell>
          <cell r="Y1450">
            <v>293.55</v>
          </cell>
        </row>
        <row r="1451">
          <cell r="B1451">
            <v>19049</v>
          </cell>
          <cell r="C1451" t="str">
            <v>Fuel quick disconnect for kicker w/ shutoff valve</v>
          </cell>
          <cell r="D1451" t="str">
            <v>Fuel quick disconnect for kicker with shutoff valve</v>
          </cell>
          <cell r="E1451" t="str">
            <v>22-24 ESC HT</v>
          </cell>
          <cell r="F1451">
            <v>0</v>
          </cell>
          <cell r="G1451">
            <v>0.25</v>
          </cell>
          <cell r="H1451">
            <v>0</v>
          </cell>
          <cell r="I1451">
            <v>1</v>
          </cell>
          <cell r="L1451">
            <v>1.25</v>
          </cell>
          <cell r="M1451">
            <v>0</v>
          </cell>
          <cell r="P1451">
            <v>44.113</v>
          </cell>
          <cell r="Q1451">
            <v>9.0161612795734827E-2</v>
          </cell>
          <cell r="R1451">
            <v>130.863</v>
          </cell>
          <cell r="S1451">
            <v>120.03999999999999</v>
          </cell>
          <cell r="T1451">
            <v>10.823000000000008</v>
          </cell>
          <cell r="U1451">
            <v>0.46929216244494742</v>
          </cell>
          <cell r="V1451">
            <v>246.58200000000005</v>
          </cell>
          <cell r="W1451">
            <v>328.77600000000007</v>
          </cell>
          <cell r="X1451">
            <v>220.16250000000002</v>
          </cell>
          <cell r="Y1451">
            <v>293.55</v>
          </cell>
        </row>
        <row r="1452">
          <cell r="B1452">
            <v>14917</v>
          </cell>
          <cell r="C1452" t="str">
            <v>Fuel quick disconnect for kicker w/ shutoff valve</v>
          </cell>
          <cell r="D1452" t="str">
            <v>Fuel quick disconnect for kicker with shutoff valve</v>
          </cell>
          <cell r="E1452" t="str">
            <v>18-21 XS</v>
          </cell>
          <cell r="F1452">
            <v>0</v>
          </cell>
          <cell r="G1452">
            <v>0.25</v>
          </cell>
          <cell r="H1452">
            <v>0</v>
          </cell>
          <cell r="I1452">
            <v>0.75</v>
          </cell>
          <cell r="L1452">
            <v>1</v>
          </cell>
          <cell r="M1452">
            <v>0</v>
          </cell>
          <cell r="P1452">
            <v>44.506</v>
          </cell>
          <cell r="Q1452">
            <v>0.11030385664199448</v>
          </cell>
          <cell r="R1452">
            <v>114.006</v>
          </cell>
          <cell r="S1452">
            <v>102.68</v>
          </cell>
          <cell r="T1452">
            <v>11.325999999999993</v>
          </cell>
          <cell r="U1452">
            <v>0.53765481665328374</v>
          </cell>
          <cell r="V1452">
            <v>246.58200000000005</v>
          </cell>
          <cell r="W1452">
            <v>328.77600000000007</v>
          </cell>
          <cell r="X1452">
            <v>220.16250000000002</v>
          </cell>
          <cell r="Y1452">
            <v>293.55</v>
          </cell>
        </row>
        <row r="1453">
          <cell r="B1453">
            <v>26164</v>
          </cell>
          <cell r="C1453" t="str">
            <v>Fuel quick disconnect for kicker w/ shutoff valve</v>
          </cell>
          <cell r="D1453" t="str">
            <v>Fuel quick disconnect for kicker with shutoff valve</v>
          </cell>
          <cell r="E1453" t="str">
            <v>1875 FC</v>
          </cell>
          <cell r="F1453">
            <v>0</v>
          </cell>
          <cell r="G1453">
            <v>0.25</v>
          </cell>
          <cell r="H1453">
            <v>0</v>
          </cell>
          <cell r="I1453">
            <v>0.75</v>
          </cell>
          <cell r="L1453">
            <v>1</v>
          </cell>
          <cell r="M1453">
            <v>0</v>
          </cell>
          <cell r="P1453">
            <v>53.015999999999998</v>
          </cell>
          <cell r="Q1453">
            <v>9.4381420276909225E-2</v>
          </cell>
          <cell r="R1453">
            <v>122.51599999999999</v>
          </cell>
          <cell r="S1453">
            <v>111.95</v>
          </cell>
          <cell r="T1453">
            <v>10.565999999999988</v>
          </cell>
          <cell r="U1453">
            <v>0.50314297069534697</v>
          </cell>
          <cell r="V1453">
            <v>246.58200000000005</v>
          </cell>
          <cell r="W1453">
            <v>328.77600000000007</v>
          </cell>
          <cell r="X1453">
            <v>220.16250000000002</v>
          </cell>
          <cell r="Y1453">
            <v>293.55</v>
          </cell>
        </row>
        <row r="1454">
          <cell r="B1454">
            <v>26039</v>
          </cell>
          <cell r="C1454" t="str">
            <v>Fuel Tank 25 USG under floor w/ electric fuel gauge</v>
          </cell>
          <cell r="D1454" t="str">
            <v>25 USG Under floor fuel tank w/electric fuel gauge</v>
          </cell>
          <cell r="E1454" t="str">
            <v>1825 WR TL</v>
          </cell>
          <cell r="F1454">
            <v>0</v>
          </cell>
          <cell r="G1454">
            <v>0.75</v>
          </cell>
          <cell r="H1454">
            <v>0</v>
          </cell>
          <cell r="I1454">
            <v>2</v>
          </cell>
          <cell r="L1454">
            <v>2.75</v>
          </cell>
          <cell r="M1454">
            <v>0</v>
          </cell>
          <cell r="P1454">
            <v>860.26279999999997</v>
          </cell>
          <cell r="Q1454">
            <v>-9.7615696863219796E-3</v>
          </cell>
          <cell r="R1454">
            <v>1051.5128</v>
          </cell>
          <cell r="S1454">
            <v>1061.8784000000001</v>
          </cell>
          <cell r="T1454">
            <v>-10.365600000000086</v>
          </cell>
          <cell r="U1454">
            <v>0.35181827708429653</v>
          </cell>
          <cell r="V1454">
            <v>1622.25</v>
          </cell>
          <cell r="W1454">
            <v>2163</v>
          </cell>
          <cell r="X1454">
            <v>1448.4375</v>
          </cell>
          <cell r="Y1454">
            <v>1931.25</v>
          </cell>
        </row>
        <row r="1455">
          <cell r="B1455">
            <v>24444</v>
          </cell>
          <cell r="C1455" t="str">
            <v>45 USG fuel tank upgrade</v>
          </cell>
          <cell r="D1455" t="str">
            <v>45 USG fuel tank upgrade, 2025 FL TL/SC/SPT</v>
          </cell>
          <cell r="F1455">
            <v>0</v>
          </cell>
          <cell r="G1455">
            <v>0.25</v>
          </cell>
          <cell r="H1455">
            <v>0</v>
          </cell>
          <cell r="I1455">
            <v>0</v>
          </cell>
          <cell r="L1455">
            <v>0.25</v>
          </cell>
          <cell r="M1455">
            <v>0</v>
          </cell>
          <cell r="P1455">
            <v>43.92</v>
          </cell>
          <cell r="Q1455">
            <v>2.1703114645460608E-2</v>
          </cell>
          <cell r="R1455">
            <v>61.67</v>
          </cell>
          <cell r="S1455">
            <v>60.36</v>
          </cell>
          <cell r="T1455">
            <v>1.3100000000000023</v>
          </cell>
          <cell r="U1455">
            <v>0.77725525889967639</v>
          </cell>
          <cell r="V1455">
            <v>276.86400000000003</v>
          </cell>
          <cell r="W1455">
            <v>369.15200000000004</v>
          </cell>
          <cell r="X1455">
            <v>247.20000000000002</v>
          </cell>
          <cell r="Y1455">
            <v>329.6</v>
          </cell>
        </row>
        <row r="1456">
          <cell r="B1456">
            <v>35165</v>
          </cell>
          <cell r="C1456" t="str">
            <v>55 USG fuel tank upgrade</v>
          </cell>
          <cell r="D1456" t="str">
            <v>55 USG fuel tank upgrade, 19 FL SPT</v>
          </cell>
          <cell r="E1456" t="str">
            <v>1925 FL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L1456">
            <v>0</v>
          </cell>
          <cell r="M1456">
            <v>0</v>
          </cell>
          <cell r="P1456">
            <v>174.48</v>
          </cell>
          <cell r="Q1456">
            <v>3.3576423576423577</v>
          </cell>
          <cell r="R1456">
            <v>174.48</v>
          </cell>
          <cell r="S1456">
            <v>40.04</v>
          </cell>
          <cell r="T1456">
            <v>134.44</v>
          </cell>
          <cell r="U1456">
            <v>0.55347408829174671</v>
          </cell>
          <cell r="V1456">
            <v>390.75</v>
          </cell>
          <cell r="W1456">
            <v>521</v>
          </cell>
          <cell r="Y1456">
            <v>521</v>
          </cell>
        </row>
        <row r="1457">
          <cell r="B1457">
            <v>31966</v>
          </cell>
          <cell r="C1457" t="str">
            <v>85 USG fuel tank upgrade</v>
          </cell>
          <cell r="D1457" t="str">
            <v>85 USG fuel tank upgrade, 2025 ESC/HHT/HT</v>
          </cell>
          <cell r="F1457">
            <v>0</v>
          </cell>
          <cell r="G1457">
            <v>0.25</v>
          </cell>
          <cell r="H1457">
            <v>0</v>
          </cell>
          <cell r="I1457">
            <v>0</v>
          </cell>
          <cell r="L1457">
            <v>0.25</v>
          </cell>
          <cell r="M1457">
            <v>0</v>
          </cell>
          <cell r="P1457">
            <v>227.64</v>
          </cell>
          <cell r="Q1457">
            <v>-2.0320983711274367E-2</v>
          </cell>
          <cell r="R1457">
            <v>245.39</v>
          </cell>
          <cell r="S1457">
            <v>250.48</v>
          </cell>
          <cell r="T1457">
            <v>-5.0900000000000034</v>
          </cell>
          <cell r="U1457">
            <v>0.44927711870873349</v>
          </cell>
          <cell r="V1457">
            <v>445.57800000000009</v>
          </cell>
          <cell r="W1457">
            <v>594.10400000000016</v>
          </cell>
          <cell r="X1457">
            <v>397.83750000000003</v>
          </cell>
          <cell r="Y1457">
            <v>530.45000000000005</v>
          </cell>
        </row>
        <row r="1458">
          <cell r="B1458">
            <v>35806</v>
          </cell>
          <cell r="C1458" t="str">
            <v>NEW 85 USG fuel tank upgrade. 21 AW</v>
          </cell>
          <cell r="D1458" t="str">
            <v>85 USG fuel tank upgrade. 21 AW</v>
          </cell>
          <cell r="E1458" t="str">
            <v>21 Arrow</v>
          </cell>
          <cell r="F1458">
            <v>0</v>
          </cell>
          <cell r="G1458">
            <v>0.25</v>
          </cell>
          <cell r="H1458">
            <v>0</v>
          </cell>
          <cell r="I1458">
            <v>0</v>
          </cell>
          <cell r="L1458">
            <v>0.25</v>
          </cell>
          <cell r="M1458" t="e">
            <v>#N/A</v>
          </cell>
          <cell r="P1458">
            <v>123.16</v>
          </cell>
          <cell r="Q1458" t="e">
            <v>#VALUE!</v>
          </cell>
          <cell r="R1458">
            <v>140.91</v>
          </cell>
          <cell r="S1458" t="str">
            <v/>
          </cell>
          <cell r="T1458" t="e">
            <v>#VALUE!</v>
          </cell>
          <cell r="U1458">
            <v>0.68375907248562551</v>
          </cell>
          <cell r="V1458">
            <v>445.57800000000009</v>
          </cell>
          <cell r="W1458">
            <v>594.10400000000016</v>
          </cell>
          <cell r="X1458">
            <v>397.83750000000003</v>
          </cell>
          <cell r="Y1458">
            <v>530.45000000000005</v>
          </cell>
        </row>
        <row r="1459">
          <cell r="B1459">
            <v>35145</v>
          </cell>
          <cell r="C1459" t="str">
            <v>NEW 85 USG fuel tank upgrade</v>
          </cell>
          <cell r="D1459" t="str">
            <v>85 USG fuel tank upgrade, 2125 AC SPT</v>
          </cell>
          <cell r="E1459" t="str">
            <v>2125 Acc</v>
          </cell>
          <cell r="F1459">
            <v>0</v>
          </cell>
          <cell r="G1459">
            <v>0.25</v>
          </cell>
          <cell r="H1459">
            <v>0</v>
          </cell>
          <cell r="I1459">
            <v>0</v>
          </cell>
          <cell r="L1459">
            <v>0.25</v>
          </cell>
          <cell r="M1459">
            <v>0</v>
          </cell>
          <cell r="P1459">
            <v>90.63</v>
          </cell>
          <cell r="Q1459">
            <v>-0.56287811567314672</v>
          </cell>
          <cell r="R1459">
            <v>108.38</v>
          </cell>
          <cell r="S1459">
            <v>247.94</v>
          </cell>
          <cell r="T1459">
            <v>-139.56</v>
          </cell>
          <cell r="U1459">
            <v>0.76139841049688484</v>
          </cell>
          <cell r="V1459">
            <v>454.23000000000008</v>
          </cell>
          <cell r="W1459">
            <v>605.6400000000001</v>
          </cell>
          <cell r="X1459">
            <v>405.5625</v>
          </cell>
          <cell r="Y1459">
            <v>540.75</v>
          </cell>
        </row>
        <row r="1460">
          <cell r="B1460">
            <v>32584</v>
          </cell>
          <cell r="C1460" t="str">
            <v>125 USG fuel tank upgrade</v>
          </cell>
          <cell r="D1460" t="str">
            <v>125 USG fuel tank upgrade, 2425 ESC HT, 2325 CXP</v>
          </cell>
          <cell r="F1460">
            <v>0</v>
          </cell>
          <cell r="G1460">
            <v>0.25</v>
          </cell>
          <cell r="H1460">
            <v>0</v>
          </cell>
          <cell r="I1460">
            <v>0.5</v>
          </cell>
          <cell r="L1460">
            <v>0.75</v>
          </cell>
          <cell r="M1460">
            <v>0</v>
          </cell>
          <cell r="P1460">
            <v>197.05099999999999</v>
          </cell>
          <cell r="Q1460">
            <v>7.7720267417311737</v>
          </cell>
          <cell r="R1460">
            <v>249.30099999999999</v>
          </cell>
          <cell r="S1460">
            <v>28.42</v>
          </cell>
          <cell r="T1460">
            <v>220.88099999999997</v>
          </cell>
          <cell r="U1460">
            <v>0.56670281807153122</v>
          </cell>
          <cell r="V1460">
            <v>575.35800000000006</v>
          </cell>
          <cell r="W1460">
            <v>767.14400000000012</v>
          </cell>
          <cell r="X1460">
            <v>513.71250000000009</v>
          </cell>
          <cell r="Y1460">
            <v>684.95</v>
          </cell>
        </row>
        <row r="1461">
          <cell r="B1461">
            <v>24446</v>
          </cell>
          <cell r="C1461" t="str">
            <v>125 USG fuel tank upgrade</v>
          </cell>
          <cell r="D1461" t="str">
            <v>125 USG fuel tank upgrade, 2625 CXP, 2825 CXP</v>
          </cell>
          <cell r="F1461">
            <v>0</v>
          </cell>
          <cell r="G1461">
            <v>0.25</v>
          </cell>
          <cell r="H1461">
            <v>0</v>
          </cell>
          <cell r="I1461">
            <v>0.5</v>
          </cell>
          <cell r="L1461">
            <v>0.75</v>
          </cell>
          <cell r="M1461">
            <v>0</v>
          </cell>
          <cell r="P1461">
            <v>274.14999999999998</v>
          </cell>
          <cell r="Q1461">
            <v>-2.9020925614786784E-3</v>
          </cell>
          <cell r="R1461">
            <v>326.39999999999998</v>
          </cell>
          <cell r="S1461">
            <v>327.35000000000002</v>
          </cell>
          <cell r="T1461">
            <v>-0.95000000000004547</v>
          </cell>
          <cell r="U1461">
            <v>0.43270103135786775</v>
          </cell>
          <cell r="V1461">
            <v>575.35800000000006</v>
          </cell>
          <cell r="W1461">
            <v>767.14400000000012</v>
          </cell>
          <cell r="X1461">
            <v>513.71250000000009</v>
          </cell>
          <cell r="Y1461">
            <v>684.95</v>
          </cell>
        </row>
        <row r="1462">
          <cell r="B1462">
            <v>35162</v>
          </cell>
          <cell r="C1462" t="str">
            <v>125 USG fuel tank upgrade</v>
          </cell>
          <cell r="D1462" t="str">
            <v>125 USG fuel tank upgrade, 2825 CXP</v>
          </cell>
          <cell r="F1462">
            <v>0</v>
          </cell>
          <cell r="G1462">
            <v>0.25</v>
          </cell>
          <cell r="H1462">
            <v>0</v>
          </cell>
          <cell r="I1462">
            <v>0.5</v>
          </cell>
          <cell r="L1462">
            <v>0.75</v>
          </cell>
          <cell r="M1462">
            <v>0</v>
          </cell>
          <cell r="P1462">
            <v>197.05099999999999</v>
          </cell>
          <cell r="Q1462">
            <v>-0.23842676034825119</v>
          </cell>
          <cell r="R1462">
            <v>249.30099999999999</v>
          </cell>
          <cell r="S1462">
            <v>327.35000000000002</v>
          </cell>
          <cell r="T1462">
            <v>-78.049000000000035</v>
          </cell>
          <cell r="U1462">
            <v>0.56670281807153122</v>
          </cell>
          <cell r="V1462">
            <v>575.35800000000006</v>
          </cell>
          <cell r="W1462">
            <v>767.14400000000012</v>
          </cell>
          <cell r="X1462">
            <v>513.71250000000009</v>
          </cell>
          <cell r="Y1462">
            <v>684.95</v>
          </cell>
        </row>
        <row r="1463">
          <cell r="B1463">
            <v>5037</v>
          </cell>
          <cell r="C1463" t="str">
            <v>Oil deck fill</v>
          </cell>
          <cell r="D1463" t="str">
            <v>Oil deck fill</v>
          </cell>
          <cell r="F1463">
            <v>0</v>
          </cell>
          <cell r="G1463">
            <v>0.25</v>
          </cell>
          <cell r="H1463">
            <v>0</v>
          </cell>
          <cell r="I1463">
            <v>0.5</v>
          </cell>
          <cell r="L1463">
            <v>0.75</v>
          </cell>
          <cell r="M1463">
            <v>0</v>
          </cell>
          <cell r="P1463">
            <v>56.48</v>
          </cell>
          <cell r="Q1463">
            <v>3.326047705027084E-2</v>
          </cell>
          <cell r="R1463">
            <v>108.72999999999999</v>
          </cell>
          <cell r="S1463">
            <v>105.22999999999999</v>
          </cell>
          <cell r="T1463">
            <v>3.5</v>
          </cell>
          <cell r="U1463">
            <v>0.47637347819386666</v>
          </cell>
          <cell r="V1463">
            <v>207.64800000000002</v>
          </cell>
          <cell r="W1463">
            <v>276.86400000000003</v>
          </cell>
          <cell r="X1463">
            <v>185.4</v>
          </cell>
          <cell r="Y1463">
            <v>247.20000000000002</v>
          </cell>
        </row>
        <row r="1464">
          <cell r="B1464">
            <v>34398</v>
          </cell>
          <cell r="C1464" t="str">
            <v>1/4" Hull Bottom Upgrade</v>
          </cell>
          <cell r="D1464" t="str">
            <v>1/4" Hull Bottom Upgrade</v>
          </cell>
          <cell r="E1464" t="str">
            <v>2225 ESC HT/2325 CXP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L1464">
            <v>0</v>
          </cell>
          <cell r="M1464">
            <v>0</v>
          </cell>
          <cell r="P1464">
            <v>846.31309999999996</v>
          </cell>
          <cell r="Q1464">
            <v>0.177007473874816</v>
          </cell>
          <cell r="R1464">
            <v>846.31309999999996</v>
          </cell>
          <cell r="S1464">
            <v>719.03800000000001</v>
          </cell>
          <cell r="T1464">
            <v>127.27509999999995</v>
          </cell>
          <cell r="U1464">
            <v>0.39495042001787312</v>
          </cell>
          <cell r="V1464">
            <v>1398.75</v>
          </cell>
          <cell r="W1464">
            <v>1865</v>
          </cell>
          <cell r="X1464">
            <v>869.0625</v>
          </cell>
          <cell r="Y1464">
            <v>1158.75</v>
          </cell>
        </row>
        <row r="1465">
          <cell r="B1465">
            <v>25854</v>
          </cell>
          <cell r="C1465" t="str">
            <v>1/4" Hull Bottom Upgrade</v>
          </cell>
          <cell r="D1465" t="str">
            <v>1/4" Hull Bottom Upgrade</v>
          </cell>
          <cell r="E1465" t="str">
            <v>2425 ESC HT, 2625 CXP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L1465">
            <v>0</v>
          </cell>
          <cell r="M1465">
            <v>0</v>
          </cell>
          <cell r="P1465">
            <v>512.28499999999997</v>
          </cell>
          <cell r="Q1465">
            <v>0.33528144689005573</v>
          </cell>
          <cell r="R1465">
            <v>512.28499999999997</v>
          </cell>
          <cell r="S1465">
            <v>383.65320000000003</v>
          </cell>
          <cell r="T1465">
            <v>128.63179999999994</v>
          </cell>
          <cell r="U1465">
            <v>0.47832590972319811</v>
          </cell>
          <cell r="V1465">
            <v>982.00199999999995</v>
          </cell>
          <cell r="W1465">
            <v>1309.336</v>
          </cell>
          <cell r="X1465">
            <v>876.78749999999991</v>
          </cell>
          <cell r="Y1465">
            <v>1169.05</v>
          </cell>
        </row>
        <row r="1466">
          <cell r="B1466">
            <v>25928</v>
          </cell>
          <cell r="C1466" t="str">
            <v>1/4" Hull Bottom Upgrade</v>
          </cell>
          <cell r="D1466" t="str">
            <v>1/4" Hull Bottom Upgrade</v>
          </cell>
          <cell r="E1466" t="str">
            <v>2825 CXP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L1466">
            <v>0</v>
          </cell>
          <cell r="M1466">
            <v>0</v>
          </cell>
          <cell r="P1466">
            <v>470.40879999999999</v>
          </cell>
          <cell r="Q1466">
            <v>8.2796970619093191E-2</v>
          </cell>
          <cell r="R1466">
            <v>470.40879999999999</v>
          </cell>
          <cell r="S1466">
            <v>434.43860000000001</v>
          </cell>
          <cell r="T1466">
            <v>35.970199999999977</v>
          </cell>
          <cell r="U1466">
            <v>0.56329358116701678</v>
          </cell>
          <cell r="V1466">
            <v>1077.1740000000002</v>
          </cell>
          <cell r="W1466">
            <v>1436.2320000000002</v>
          </cell>
          <cell r="X1466">
            <v>961.76250000000005</v>
          </cell>
          <cell r="Y1466">
            <v>1282.3500000000001</v>
          </cell>
        </row>
        <row r="1467">
          <cell r="B1467">
            <v>32119</v>
          </cell>
          <cell r="C1467" t="str">
            <v>Aft cabin bulkhead w/locking HD door</v>
          </cell>
          <cell r="D1467" t="str">
            <v>Aft cabin bulkhead with locking HD door</v>
          </cell>
          <cell r="E1467" t="str">
            <v>2025 ESC HT</v>
          </cell>
          <cell r="F1467">
            <v>0.75</v>
          </cell>
          <cell r="G1467">
            <v>1.5</v>
          </cell>
          <cell r="H1467">
            <v>1</v>
          </cell>
          <cell r="I1467">
            <v>4.25</v>
          </cell>
          <cell r="L1467">
            <v>7.5</v>
          </cell>
          <cell r="M1467">
            <v>2</v>
          </cell>
          <cell r="P1467">
            <v>787.24199999999996</v>
          </cell>
          <cell r="Q1467">
            <v>0.29180562521815384</v>
          </cell>
          <cell r="R1467">
            <v>1321.242</v>
          </cell>
          <cell r="S1467">
            <v>1022.787</v>
          </cell>
          <cell r="T1467">
            <v>298.45499999999993</v>
          </cell>
          <cell r="U1467">
            <v>0.3288929523809524</v>
          </cell>
          <cell r="V1467">
            <v>1968.75</v>
          </cell>
          <cell r="W1467">
            <v>2625</v>
          </cell>
          <cell r="X1467">
            <v>1487.0625</v>
          </cell>
          <cell r="Y1467">
            <v>1982.75</v>
          </cell>
        </row>
        <row r="1468">
          <cell r="B1468">
            <v>30751</v>
          </cell>
          <cell r="C1468" t="str">
            <v>Aft cabin bulkhead w/locking HD door</v>
          </cell>
          <cell r="D1468" t="str">
            <v>Aft cabin bulkhead with locking HD door</v>
          </cell>
          <cell r="E1468" t="str">
            <v>2225 ESC HT</v>
          </cell>
          <cell r="F1468">
            <v>0.75</v>
          </cell>
          <cell r="G1468">
            <v>1.5</v>
          </cell>
          <cell r="H1468">
            <v>1</v>
          </cell>
          <cell r="I1468">
            <v>4.25</v>
          </cell>
          <cell r="L1468">
            <v>7.5</v>
          </cell>
          <cell r="M1468">
            <v>2</v>
          </cell>
          <cell r="P1468">
            <v>781.97159999999997</v>
          </cell>
          <cell r="Q1468">
            <v>0.2831178799315055</v>
          </cell>
          <cell r="R1468">
            <v>1315.9715999999999</v>
          </cell>
          <cell r="S1468">
            <v>1025.6046000000001</v>
          </cell>
          <cell r="T1468">
            <v>290.36699999999973</v>
          </cell>
          <cell r="U1468">
            <v>0.33156998095238105</v>
          </cell>
          <cell r="V1468">
            <v>1968.75</v>
          </cell>
          <cell r="W1468">
            <v>2625</v>
          </cell>
          <cell r="X1468">
            <v>1487.0625</v>
          </cell>
          <cell r="Y1468">
            <v>1982.75</v>
          </cell>
        </row>
        <row r="1469">
          <cell r="B1469">
            <v>32324</v>
          </cell>
          <cell r="C1469" t="str">
            <v>Integral Aluminum Cockpit Roof Extension</v>
          </cell>
          <cell r="D1469" t="str">
            <v>Integral aluminum cockpit roof extension</v>
          </cell>
          <cell r="E1469" t="str">
            <v>2425 ESC HT</v>
          </cell>
          <cell r="F1469">
            <v>0</v>
          </cell>
          <cell r="G1469">
            <v>2</v>
          </cell>
          <cell r="H1469">
            <v>0.5</v>
          </cell>
          <cell r="I1469">
            <v>0.25</v>
          </cell>
          <cell r="L1469">
            <v>2.75</v>
          </cell>
          <cell r="M1469">
            <v>0</v>
          </cell>
          <cell r="P1469">
            <v>208.678</v>
          </cell>
          <cell r="Q1469">
            <v>0.18551207081940155</v>
          </cell>
          <cell r="R1469">
            <v>402.428</v>
          </cell>
          <cell r="S1469">
            <v>339.45500000000004</v>
          </cell>
          <cell r="T1469">
            <v>62.972999999999956</v>
          </cell>
          <cell r="U1469">
            <v>0.36717396158648402</v>
          </cell>
          <cell r="V1469">
            <v>635.92200000000014</v>
          </cell>
          <cell r="W1469">
            <v>847.89600000000019</v>
          </cell>
          <cell r="X1469">
            <v>567.78750000000002</v>
          </cell>
          <cell r="Y1469">
            <v>757.05000000000007</v>
          </cell>
        </row>
        <row r="1470">
          <cell r="B1470">
            <v>25802</v>
          </cell>
          <cell r="C1470" t="str">
            <v>Integral Aluminum Cockpit Roof Extension</v>
          </cell>
          <cell r="D1470" t="str">
            <v>Integral aluminum cockpit roof extension</v>
          </cell>
          <cell r="E1470" t="str">
            <v>2625/2825  CXP</v>
          </cell>
          <cell r="F1470">
            <v>0</v>
          </cell>
          <cell r="G1470">
            <v>2</v>
          </cell>
          <cell r="H1470">
            <v>0.5</v>
          </cell>
          <cell r="I1470">
            <v>0.25</v>
          </cell>
          <cell r="L1470">
            <v>2.75</v>
          </cell>
          <cell r="M1470">
            <v>0</v>
          </cell>
          <cell r="P1470">
            <v>237.49879999999999</v>
          </cell>
          <cell r="Q1470">
            <v>0.46360277048472609</v>
          </cell>
          <cell r="R1470">
            <v>431.24879999999996</v>
          </cell>
          <cell r="S1470">
            <v>294.64879999999999</v>
          </cell>
          <cell r="T1470">
            <v>136.59999999999997</v>
          </cell>
          <cell r="U1470">
            <v>0.3218526800456662</v>
          </cell>
          <cell r="V1470">
            <v>635.92200000000014</v>
          </cell>
          <cell r="W1470">
            <v>847.89600000000019</v>
          </cell>
          <cell r="X1470">
            <v>567.78750000000002</v>
          </cell>
          <cell r="Y1470">
            <v>757.05000000000007</v>
          </cell>
        </row>
        <row r="1471">
          <cell r="B1471">
            <v>35015</v>
          </cell>
          <cell r="C1471" t="str">
            <v>Integral Aluminum Cockpit Roof Extension</v>
          </cell>
          <cell r="D1471" t="str">
            <v>Integral aluminum cockpit roof extension</v>
          </cell>
          <cell r="E1471" t="str">
            <v>3025 GFX</v>
          </cell>
          <cell r="F1471">
            <v>0</v>
          </cell>
          <cell r="G1471">
            <v>4</v>
          </cell>
          <cell r="H1471">
            <v>0.5</v>
          </cell>
          <cell r="I1471">
            <v>0.25</v>
          </cell>
          <cell r="L1471">
            <v>4.75</v>
          </cell>
          <cell r="M1471">
            <v>0</v>
          </cell>
          <cell r="P1471">
            <v>92.052000000000007</v>
          </cell>
          <cell r="Q1471">
            <v>0.17744749951834432</v>
          </cell>
          <cell r="R1471">
            <v>427.80200000000002</v>
          </cell>
          <cell r="S1471">
            <v>363.33</v>
          </cell>
          <cell r="T1471">
            <v>64.472000000000037</v>
          </cell>
          <cell r="U1471">
            <v>0.57241179410294851</v>
          </cell>
          <cell r="V1471">
            <v>1000.5</v>
          </cell>
          <cell r="W1471">
            <v>1334</v>
          </cell>
          <cell r="Y1471">
            <v>1334</v>
          </cell>
        </row>
        <row r="1472">
          <cell r="B1472">
            <v>32773</v>
          </cell>
          <cell r="C1472" t="str">
            <v>Integral Aluminum Cockpit Roof Extension</v>
          </cell>
          <cell r="D1472" t="str">
            <v>Integral aluminum cockpit roof extension</v>
          </cell>
          <cell r="E1472" t="str">
            <v>3225 GFX</v>
          </cell>
          <cell r="F1472">
            <v>0</v>
          </cell>
          <cell r="G1472">
            <v>4</v>
          </cell>
          <cell r="H1472">
            <v>0.5</v>
          </cell>
          <cell r="I1472">
            <v>0.25</v>
          </cell>
          <cell r="L1472">
            <v>4.75</v>
          </cell>
          <cell r="M1472">
            <v>0</v>
          </cell>
          <cell r="P1472">
            <v>175.82159999999999</v>
          </cell>
          <cell r="Q1472">
            <v>-0.48458235352198104</v>
          </cell>
          <cell r="R1472">
            <v>511.57159999999999</v>
          </cell>
          <cell r="S1472">
            <v>992.53800000000001</v>
          </cell>
          <cell r="T1472">
            <v>-480.96640000000002</v>
          </cell>
          <cell r="U1472">
            <v>0.54341656893668</v>
          </cell>
          <cell r="V1472">
            <v>1120.4340000000002</v>
          </cell>
          <cell r="W1472">
            <v>1493.9120000000003</v>
          </cell>
          <cell r="X1472">
            <v>1000.3875</v>
          </cell>
          <cell r="Y1472">
            <v>1333.8500000000001</v>
          </cell>
        </row>
        <row r="1473">
          <cell r="B1473">
            <v>32912</v>
          </cell>
          <cell r="C1473" t="str">
            <v>Integral Aluminum Cockpit Roof Extension</v>
          </cell>
          <cell r="D1473" t="str">
            <v>Integral aluminum cockpit roof extension</v>
          </cell>
          <cell r="E1473" t="str">
            <v>3425 GFX</v>
          </cell>
          <cell r="F1473">
            <v>0</v>
          </cell>
          <cell r="G1473">
            <v>4</v>
          </cell>
          <cell r="H1473">
            <v>0.5</v>
          </cell>
          <cell r="I1473">
            <v>0.25</v>
          </cell>
          <cell r="L1473">
            <v>4.75</v>
          </cell>
          <cell r="M1473">
            <v>0</v>
          </cell>
          <cell r="P1473">
            <v>117.66719999999999</v>
          </cell>
          <cell r="Q1473">
            <v>0.1266815096064963</v>
          </cell>
          <cell r="R1473">
            <v>453.41719999999998</v>
          </cell>
          <cell r="S1473">
            <v>402.43600000000004</v>
          </cell>
          <cell r="T1473">
            <v>50.981199999999944</v>
          </cell>
          <cell r="U1473">
            <v>0.59532002777495163</v>
          </cell>
          <cell r="V1473">
            <v>1120.4340000000002</v>
          </cell>
          <cell r="W1473">
            <v>1493.9120000000003</v>
          </cell>
          <cell r="X1473">
            <v>1000.3875</v>
          </cell>
          <cell r="Y1473">
            <v>1333.8500000000001</v>
          </cell>
        </row>
        <row r="1474">
          <cell r="B1474">
            <v>32911</v>
          </cell>
          <cell r="C1474" t="str">
            <v>Auxiliary station overhead screen mounting pod</v>
          </cell>
          <cell r="D1474" t="str">
            <v>Auxiliary station overhead screen mounting pod</v>
          </cell>
          <cell r="F1474">
            <v>0.25</v>
          </cell>
          <cell r="G1474">
            <v>0.25</v>
          </cell>
          <cell r="H1474">
            <v>0.5</v>
          </cell>
          <cell r="I1474">
            <v>0.5</v>
          </cell>
          <cell r="L1474">
            <v>1.5</v>
          </cell>
          <cell r="M1474">
            <v>0</v>
          </cell>
          <cell r="P1474">
            <v>142.6918</v>
          </cell>
          <cell r="Q1474">
            <v>0.12600607579003428</v>
          </cell>
          <cell r="R1474">
            <v>251.1918</v>
          </cell>
          <cell r="S1474">
            <v>223.0821</v>
          </cell>
          <cell r="T1474">
            <v>28.109700000000004</v>
          </cell>
          <cell r="U1474">
            <v>0.57616347935248091</v>
          </cell>
          <cell r="V1474">
            <v>592.66200000000003</v>
          </cell>
          <cell r="W1474">
            <v>790.21600000000012</v>
          </cell>
          <cell r="X1474">
            <v>529.16250000000002</v>
          </cell>
          <cell r="Y1474">
            <v>705.55000000000007</v>
          </cell>
        </row>
        <row r="1475">
          <cell r="B1475">
            <v>36460</v>
          </cell>
          <cell r="C1475" t="str">
            <v>Auxiliary station overhead screen mounting pod</v>
          </cell>
          <cell r="D1475" t="str">
            <v>Auxiliary station overhead screen mounting pod</v>
          </cell>
          <cell r="F1475">
            <v>0.25</v>
          </cell>
          <cell r="G1475">
            <v>0.25</v>
          </cell>
          <cell r="H1475">
            <v>0.5</v>
          </cell>
          <cell r="I1475">
            <v>0.5</v>
          </cell>
          <cell r="L1475">
            <v>1.5</v>
          </cell>
          <cell r="M1475" t="e">
            <v>#N/A</v>
          </cell>
          <cell r="P1475">
            <v>142.6918</v>
          </cell>
          <cell r="Q1475" t="e">
            <v>#VALUE!</v>
          </cell>
          <cell r="R1475">
            <v>251.1918</v>
          </cell>
          <cell r="S1475" t="str">
            <v/>
          </cell>
          <cell r="T1475" t="e">
            <v>#VALUE!</v>
          </cell>
          <cell r="U1475">
            <v>0.57604759493670887</v>
          </cell>
          <cell r="V1475">
            <v>592.5</v>
          </cell>
          <cell r="W1475">
            <v>790</v>
          </cell>
        </row>
        <row r="1476">
          <cell r="B1476">
            <v>32216</v>
          </cell>
          <cell r="C1476" t="str">
            <v>Auxiliary station overhead screen mounting pod</v>
          </cell>
          <cell r="D1476" t="str">
            <v>Auxiliary station overhead screen mounting pod</v>
          </cell>
          <cell r="F1476">
            <v>0.25</v>
          </cell>
          <cell r="G1476">
            <v>0.25</v>
          </cell>
          <cell r="H1476">
            <v>0.5</v>
          </cell>
          <cell r="I1476">
            <v>0.5</v>
          </cell>
          <cell r="L1476">
            <v>1.5</v>
          </cell>
          <cell r="M1476">
            <v>0</v>
          </cell>
          <cell r="P1476">
            <v>129.67949999999999</v>
          </cell>
          <cell r="Q1476">
            <v>0.10889731574401908</v>
          </cell>
          <cell r="R1476">
            <v>238.17949999999999</v>
          </cell>
          <cell r="S1476">
            <v>214.7895</v>
          </cell>
          <cell r="T1476">
            <v>23.389999999999986</v>
          </cell>
          <cell r="U1476">
            <v>0.59811916404291154</v>
          </cell>
          <cell r="V1476">
            <v>592.66200000000003</v>
          </cell>
          <cell r="W1476">
            <v>790.21600000000012</v>
          </cell>
          <cell r="X1476">
            <v>529.16250000000002</v>
          </cell>
          <cell r="Y1476">
            <v>705.55000000000007</v>
          </cell>
        </row>
        <row r="1477">
          <cell r="B1477">
            <v>25803</v>
          </cell>
          <cell r="C1477" t="str">
            <v>Welded aluminum HD rub rail</v>
          </cell>
          <cell r="D1477" t="str">
            <v>Welded aluminum HD rub rail</v>
          </cell>
          <cell r="E1477" t="str">
            <v>2625 CXP</v>
          </cell>
          <cell r="F1477">
            <v>0.25</v>
          </cell>
          <cell r="G1477">
            <v>2.75</v>
          </cell>
          <cell r="H1477">
            <v>4</v>
          </cell>
          <cell r="I1477">
            <v>0</v>
          </cell>
          <cell r="L1477">
            <v>7</v>
          </cell>
          <cell r="M1477">
            <v>0</v>
          </cell>
          <cell r="P1477">
            <v>107.52</v>
          </cell>
          <cell r="Q1477">
            <v>9.7521748665838182E-2</v>
          </cell>
          <cell r="R1477">
            <v>600.52</v>
          </cell>
          <cell r="S1477">
            <v>547.16</v>
          </cell>
          <cell r="T1477">
            <v>53.360000000000014</v>
          </cell>
          <cell r="U1477">
            <v>0.41427654589753654</v>
          </cell>
          <cell r="V1477">
            <v>1025.2620000000002</v>
          </cell>
          <cell r="W1477">
            <v>1367.0160000000001</v>
          </cell>
          <cell r="X1477">
            <v>915.41249999999991</v>
          </cell>
          <cell r="Y1477">
            <v>1220.55</v>
          </cell>
        </row>
        <row r="1478">
          <cell r="B1478">
            <v>25804</v>
          </cell>
          <cell r="C1478" t="str">
            <v>Welded aluminum HD rub rail</v>
          </cell>
          <cell r="D1478" t="str">
            <v>Welded aluminum HD rub rail</v>
          </cell>
          <cell r="E1478" t="str">
            <v>2825 CXP</v>
          </cell>
          <cell r="F1478">
            <v>0.25</v>
          </cell>
          <cell r="G1478">
            <v>2.75</v>
          </cell>
          <cell r="H1478">
            <v>4</v>
          </cell>
          <cell r="I1478">
            <v>0</v>
          </cell>
          <cell r="L1478">
            <v>7</v>
          </cell>
          <cell r="M1478">
            <v>0</v>
          </cell>
          <cell r="P1478">
            <v>134.4</v>
          </cell>
          <cell r="Q1478">
            <v>0.10031567870922471</v>
          </cell>
          <cell r="R1478">
            <v>627.4</v>
          </cell>
          <cell r="S1478">
            <v>570.20000000000005</v>
          </cell>
          <cell r="T1478">
            <v>57.199999999999932</v>
          </cell>
          <cell r="U1478">
            <v>0.41283380220528931</v>
          </cell>
          <cell r="V1478">
            <v>1068.5220000000002</v>
          </cell>
          <cell r="W1478">
            <v>1424.6960000000001</v>
          </cell>
          <cell r="X1478">
            <v>954.03749999999991</v>
          </cell>
          <cell r="Y1478">
            <v>1272.05</v>
          </cell>
        </row>
        <row r="1479">
          <cell r="B1479">
            <v>25056</v>
          </cell>
          <cell r="C1479" t="str">
            <v>Welded aluminum bolt on kicker bracket (XS, XL)</v>
          </cell>
          <cell r="D1479" t="str">
            <v>Welded aluminum bolt on kicker bracket  1875 FC, 1875 XS, 2175 XS</v>
          </cell>
          <cell r="F1479">
            <v>0</v>
          </cell>
          <cell r="G1479">
            <v>0</v>
          </cell>
          <cell r="H1479">
            <v>1.25</v>
          </cell>
          <cell r="I1479">
            <v>0.75</v>
          </cell>
          <cell r="L1479">
            <v>2</v>
          </cell>
          <cell r="M1479">
            <v>1.25</v>
          </cell>
          <cell r="P1479">
            <v>109.7303</v>
          </cell>
          <cell r="Q1479">
            <v>0.81641095579043066</v>
          </cell>
          <cell r="R1479">
            <v>247.7303</v>
          </cell>
          <cell r="S1479">
            <v>136.3845</v>
          </cell>
          <cell r="T1479">
            <v>111.3458</v>
          </cell>
          <cell r="U1479">
            <v>0.3860463444857497</v>
          </cell>
          <cell r="V1479">
            <v>403.5</v>
          </cell>
          <cell r="W1479">
            <v>538</v>
          </cell>
          <cell r="X1479">
            <v>305.13750000000005</v>
          </cell>
          <cell r="Y1479">
            <v>406.85</v>
          </cell>
        </row>
        <row r="1480">
          <cell r="B1480">
            <v>35918</v>
          </cell>
          <cell r="C1480" t="str">
            <v>NEW NEW Welded aluminum bolt on kicker bracket, 1975 FW/X9</v>
          </cell>
          <cell r="D1480" t="str">
            <v>Welded aluminum bolt on kicker bracket, 1975 FW/X9</v>
          </cell>
          <cell r="F1480">
            <v>0</v>
          </cell>
          <cell r="G1480">
            <v>0</v>
          </cell>
          <cell r="H1480">
            <v>1.25</v>
          </cell>
          <cell r="I1480">
            <v>0.75</v>
          </cell>
          <cell r="L1480">
            <v>2</v>
          </cell>
          <cell r="M1480" t="e">
            <v>#N/A</v>
          </cell>
          <cell r="P1480">
            <v>143</v>
          </cell>
          <cell r="Q1480" t="e">
            <v>#VALUE!</v>
          </cell>
          <cell r="R1480">
            <v>281</v>
          </cell>
          <cell r="S1480" t="str">
            <v/>
          </cell>
          <cell r="T1480" t="e">
            <v>#VALUE!</v>
          </cell>
          <cell r="U1480">
            <v>0.40053333333333335</v>
          </cell>
          <cell r="V1480">
            <v>468.75</v>
          </cell>
          <cell r="W1480">
            <v>625</v>
          </cell>
          <cell r="X1480">
            <v>305.25</v>
          </cell>
          <cell r="Y1480">
            <v>407</v>
          </cell>
        </row>
        <row r="1481">
          <cell r="B1481">
            <v>35436</v>
          </cell>
          <cell r="C1481" t="str">
            <v>Welded aluminum bolt on kicker bracket, 2175 XS 2.3L</v>
          </cell>
          <cell r="D1481" t="str">
            <v>Welded aluminum bolt on kicker bracket   2175 XS 2.3L</v>
          </cell>
          <cell r="F1481">
            <v>0</v>
          </cell>
          <cell r="G1481">
            <v>0</v>
          </cell>
          <cell r="H1481">
            <v>1.25</v>
          </cell>
          <cell r="I1481">
            <v>0.75</v>
          </cell>
          <cell r="L1481">
            <v>2</v>
          </cell>
          <cell r="M1481">
            <v>1.25</v>
          </cell>
          <cell r="P1481">
            <v>142.70349999999999</v>
          </cell>
          <cell r="Q1481">
            <v>0.83766612111292937</v>
          </cell>
          <cell r="R1481">
            <v>280.70349999999996</v>
          </cell>
          <cell r="S1481">
            <v>152.75</v>
          </cell>
          <cell r="T1481">
            <v>127.95349999999996</v>
          </cell>
          <cell r="U1481">
            <v>0.40116586666666676</v>
          </cell>
          <cell r="V1481">
            <v>468.75</v>
          </cell>
          <cell r="W1481">
            <v>625</v>
          </cell>
          <cell r="X1481">
            <v>305.25</v>
          </cell>
          <cell r="Y1481">
            <v>407</v>
          </cell>
        </row>
        <row r="1482">
          <cell r="B1482">
            <v>31759</v>
          </cell>
          <cell r="C1482" t="str">
            <v>Welded aluminum bolt on kicker bracket (20 ESC)</v>
          </cell>
          <cell r="D1482" t="str">
            <v>Welded aluminum bolt on kicker bracket  2025 ESC</v>
          </cell>
          <cell r="F1482">
            <v>0</v>
          </cell>
          <cell r="G1482">
            <v>0</v>
          </cell>
          <cell r="H1482">
            <v>1.25</v>
          </cell>
          <cell r="I1482">
            <v>0.75</v>
          </cell>
          <cell r="L1482">
            <v>2</v>
          </cell>
          <cell r="M1482">
            <v>1.25</v>
          </cell>
          <cell r="P1482">
            <v>110.3138</v>
          </cell>
          <cell r="Q1482">
            <v>0.83762730578698341</v>
          </cell>
          <cell r="R1482">
            <v>248.31380000000001</v>
          </cell>
          <cell r="S1482">
            <v>135.12739999999999</v>
          </cell>
          <cell r="T1482">
            <v>113.18640000000002</v>
          </cell>
          <cell r="U1482">
            <v>0.38460024783147456</v>
          </cell>
          <cell r="V1482">
            <v>403.5</v>
          </cell>
          <cell r="W1482">
            <v>538</v>
          </cell>
          <cell r="X1482">
            <v>305.13750000000005</v>
          </cell>
          <cell r="Y1482">
            <v>406.85</v>
          </cell>
        </row>
        <row r="1483">
          <cell r="B1483">
            <v>33629</v>
          </cell>
          <cell r="C1483" t="str">
            <v>Bolt on kicker bracket - PORT (22 ESC/23 CXP)</v>
          </cell>
          <cell r="D1483" t="str">
            <v>Welded aluminum bolt on kicker bracket - PORT  2225 ESC, 2325 CXP</v>
          </cell>
          <cell r="F1483">
            <v>0</v>
          </cell>
          <cell r="G1483">
            <v>0</v>
          </cell>
          <cell r="H1483">
            <v>1.25</v>
          </cell>
          <cell r="I1483">
            <v>0.75</v>
          </cell>
          <cell r="L1483">
            <v>2</v>
          </cell>
          <cell r="M1483">
            <v>1.25</v>
          </cell>
          <cell r="P1483">
            <v>97.826899999999995</v>
          </cell>
          <cell r="Q1483">
            <v>0.90656087727368628</v>
          </cell>
          <cell r="R1483">
            <v>235.82689999999999</v>
          </cell>
          <cell r="S1483">
            <v>123.6923</v>
          </cell>
          <cell r="T1483">
            <v>112.13459999999999</v>
          </cell>
          <cell r="U1483">
            <v>0.41554671623296158</v>
          </cell>
          <cell r="V1483">
            <v>403.5</v>
          </cell>
          <cell r="W1483">
            <v>538</v>
          </cell>
          <cell r="X1483">
            <v>305.13750000000005</v>
          </cell>
          <cell r="Y1483">
            <v>406.85</v>
          </cell>
        </row>
        <row r="1484">
          <cell r="B1484">
            <v>33630</v>
          </cell>
          <cell r="C1484" t="str">
            <v>Bolt on kicker bracket - STAR (22 ESC/23 CXP)</v>
          </cell>
          <cell r="D1484" t="str">
            <v>Welded aluminum bolt on kicker bracket - STAR  2225 ESC, 2325 CXP</v>
          </cell>
          <cell r="F1484">
            <v>0</v>
          </cell>
          <cell r="G1484">
            <v>0</v>
          </cell>
          <cell r="H1484">
            <v>1.25</v>
          </cell>
          <cell r="I1484">
            <v>0.75</v>
          </cell>
          <cell r="L1484">
            <v>2</v>
          </cell>
          <cell r="M1484">
            <v>1.25</v>
          </cell>
          <cell r="P1484">
            <v>97.826899999999995</v>
          </cell>
          <cell r="Q1484">
            <v>0.90656087727368628</v>
          </cell>
          <cell r="R1484">
            <v>235.82689999999999</v>
          </cell>
          <cell r="S1484">
            <v>123.6923</v>
          </cell>
          <cell r="T1484">
            <v>112.13459999999999</v>
          </cell>
          <cell r="U1484">
            <v>0.41554671623296158</v>
          </cell>
          <cell r="V1484">
            <v>403.5</v>
          </cell>
          <cell r="W1484">
            <v>538</v>
          </cell>
          <cell r="X1484">
            <v>305.13750000000005</v>
          </cell>
          <cell r="Y1484">
            <v>406.85</v>
          </cell>
        </row>
        <row r="1485">
          <cell r="B1485">
            <v>33303</v>
          </cell>
          <cell r="C1485" t="str">
            <v>Bolt on kicker bracket (24 ESC, 26-28 CXP)</v>
          </cell>
          <cell r="D1485" t="str">
            <v>Welded aluminum bolt on kicker bracket  2425 ESC HT, 26-28 CXP</v>
          </cell>
          <cell r="F1485">
            <v>0</v>
          </cell>
          <cell r="G1485">
            <v>0</v>
          </cell>
          <cell r="H1485">
            <v>1.25</v>
          </cell>
          <cell r="I1485">
            <v>0.75</v>
          </cell>
          <cell r="L1485">
            <v>2</v>
          </cell>
          <cell r="M1485">
            <v>1.25</v>
          </cell>
          <cell r="P1485">
            <v>97.826899999999995</v>
          </cell>
          <cell r="Q1485">
            <v>0.90656087727368628</v>
          </cell>
          <cell r="R1485">
            <v>235.82689999999999</v>
          </cell>
          <cell r="S1485">
            <v>123.6923</v>
          </cell>
          <cell r="T1485">
            <v>112.13459999999999</v>
          </cell>
          <cell r="U1485">
            <v>0.41554671623296158</v>
          </cell>
          <cell r="V1485">
            <v>403.5</v>
          </cell>
          <cell r="W1485">
            <v>538</v>
          </cell>
          <cell r="X1485">
            <v>305.13750000000005</v>
          </cell>
          <cell r="Y1485">
            <v>406.85</v>
          </cell>
        </row>
        <row r="1486">
          <cell r="B1486">
            <v>33994</v>
          </cell>
          <cell r="C1486" t="str">
            <v>Kicker Bracket, Top Mount (OS)</v>
          </cell>
          <cell r="D1486" t="str">
            <v>Welded aluminum bolt on kicker bracket  ALL OS/GFX</v>
          </cell>
          <cell r="F1486">
            <v>0</v>
          </cell>
          <cell r="G1486">
            <v>0</v>
          </cell>
          <cell r="H1486">
            <v>1.25</v>
          </cell>
          <cell r="I1486">
            <v>0.75</v>
          </cell>
          <cell r="L1486">
            <v>2</v>
          </cell>
          <cell r="M1486">
            <v>1.25</v>
          </cell>
          <cell r="P1486">
            <v>161.03700000000001</v>
          </cell>
          <cell r="Q1486">
            <v>0.71646674312321579</v>
          </cell>
          <cell r="R1486">
            <v>299.03700000000003</v>
          </cell>
          <cell r="S1486">
            <v>174.2166</v>
          </cell>
          <cell r="T1486">
            <v>124.82040000000003</v>
          </cell>
          <cell r="U1486">
            <v>0.391273282442748</v>
          </cell>
          <cell r="V1486">
            <v>491.25</v>
          </cell>
          <cell r="W1486">
            <v>655</v>
          </cell>
          <cell r="X1486">
            <v>382.38750000000005</v>
          </cell>
          <cell r="Y1486">
            <v>509.85</v>
          </cell>
        </row>
        <row r="1487">
          <cell r="B1487">
            <v>29944</v>
          </cell>
          <cell r="C1487" t="str">
            <v>Bow coaming hawse rings &amp; two additional deck cleats</v>
          </cell>
          <cell r="D1487" t="str">
            <v>Bow coaming hawse rings &amp; two additional deck cleats</v>
          </cell>
          <cell r="E1487" t="str">
            <v>2625/2825 CXP</v>
          </cell>
          <cell r="F1487">
            <v>0</v>
          </cell>
          <cell r="G1487">
            <v>1.5</v>
          </cell>
          <cell r="H1487">
            <v>0.75</v>
          </cell>
          <cell r="I1487">
            <v>0</v>
          </cell>
          <cell r="L1487">
            <v>2.25</v>
          </cell>
          <cell r="M1487">
            <v>0</v>
          </cell>
          <cell r="P1487">
            <v>75.84</v>
          </cell>
          <cell r="Q1487">
            <v>0</v>
          </cell>
          <cell r="R1487">
            <v>234.09</v>
          </cell>
          <cell r="S1487">
            <v>218.53</v>
          </cell>
          <cell r="U1487">
            <v>0.58052446537431868</v>
          </cell>
          <cell r="V1487">
            <v>558.05400000000009</v>
          </cell>
          <cell r="W1487">
            <v>744.07200000000012</v>
          </cell>
          <cell r="X1487">
            <v>498.26250000000005</v>
          </cell>
          <cell r="Y1487">
            <v>664.35</v>
          </cell>
        </row>
        <row r="1488">
          <cell r="B1488">
            <v>30423</v>
          </cell>
          <cell r="C1488" t="str">
            <v>EZ Clean aft deck pumpout system w/aluminum floor upgrade</v>
          </cell>
          <cell r="D1488" t="str">
            <v>EZ Clean aft deck pumpout system w/aluminum floor upgrade  2225 ESC HT, 2325 CXP</v>
          </cell>
          <cell r="F1488">
            <v>0.75</v>
          </cell>
          <cell r="G1488">
            <v>3</v>
          </cell>
          <cell r="H1488">
            <v>8</v>
          </cell>
          <cell r="I1488">
            <v>6.5</v>
          </cell>
          <cell r="L1488">
            <v>18.25</v>
          </cell>
          <cell r="M1488">
            <v>0</v>
          </cell>
          <cell r="P1488">
            <v>752.08360000000005</v>
          </cell>
          <cell r="Q1488">
            <v>4.9540076697639671E-2</v>
          </cell>
          <cell r="R1488">
            <v>2030.8335999999999</v>
          </cell>
          <cell r="S1488">
            <v>1934.9748</v>
          </cell>
          <cell r="T1488">
            <v>95.858799999999974</v>
          </cell>
          <cell r="U1488">
            <v>0.38149096342426869</v>
          </cell>
          <cell r="V1488">
            <v>3283.4340000000002</v>
          </cell>
          <cell r="W1488">
            <v>4377.9120000000003</v>
          </cell>
          <cell r="X1488">
            <v>2931.6374999999998</v>
          </cell>
          <cell r="Y1488">
            <v>3908.85</v>
          </cell>
        </row>
        <row r="1489">
          <cell r="B1489">
            <v>32325</v>
          </cell>
          <cell r="C1489" t="str">
            <v>EZ Clean aft deck pumpout system w/aluminum floor upgrade</v>
          </cell>
          <cell r="D1489" t="str">
            <v>EZ Clean aft deck pumpout system w/aluminum floor upgrade  2425 ESC HT</v>
          </cell>
          <cell r="F1489">
            <v>0.75</v>
          </cell>
          <cell r="G1489">
            <v>3</v>
          </cell>
          <cell r="H1489">
            <v>8</v>
          </cell>
          <cell r="I1489">
            <v>6.5</v>
          </cell>
          <cell r="L1489">
            <v>18.25</v>
          </cell>
          <cell r="M1489">
            <v>0</v>
          </cell>
          <cell r="P1489">
            <v>939.55449999999996</v>
          </cell>
          <cell r="Q1489">
            <v>5.3922395399257875E-2</v>
          </cell>
          <cell r="R1489">
            <v>2218.3045000000002</v>
          </cell>
          <cell r="S1489">
            <v>2104.8081999999999</v>
          </cell>
          <cell r="T1489">
            <v>113.49630000000025</v>
          </cell>
          <cell r="U1489">
            <v>0.32439497794077782</v>
          </cell>
          <cell r="V1489">
            <v>3283.4340000000002</v>
          </cell>
          <cell r="W1489">
            <v>4377.9120000000003</v>
          </cell>
          <cell r="X1489">
            <v>2931.6374999999998</v>
          </cell>
          <cell r="Y1489">
            <v>3908.85</v>
          </cell>
        </row>
        <row r="1490">
          <cell r="B1490">
            <v>29744</v>
          </cell>
          <cell r="C1490" t="str">
            <v>EZ Clean aft deck pumpout system w/aluminum floor upgrade</v>
          </cell>
          <cell r="D1490" t="str">
            <v>EZ Clean aft deck pumpout system w/aluminum floor upgrade  2625 CXP</v>
          </cell>
          <cell r="F1490">
            <v>0.75</v>
          </cell>
          <cell r="G1490">
            <v>3</v>
          </cell>
          <cell r="H1490">
            <v>8</v>
          </cell>
          <cell r="I1490">
            <v>6.5</v>
          </cell>
          <cell r="L1490">
            <v>18.25</v>
          </cell>
          <cell r="M1490">
            <v>0</v>
          </cell>
          <cell r="P1490">
            <v>963.35940000000005</v>
          </cell>
          <cell r="Q1490">
            <v>6.834796673092329E-2</v>
          </cell>
          <cell r="R1490">
            <v>2242.1094000000003</v>
          </cell>
          <cell r="S1490">
            <v>2098.6696000000002</v>
          </cell>
          <cell r="T1490">
            <v>143.4398000000001</v>
          </cell>
          <cell r="U1490">
            <v>0.31714497687482063</v>
          </cell>
          <cell r="V1490">
            <v>3283.4340000000002</v>
          </cell>
          <cell r="W1490">
            <v>4377.9120000000003</v>
          </cell>
          <cell r="X1490">
            <v>2931.6374999999998</v>
          </cell>
          <cell r="Y1490">
            <v>3908.85</v>
          </cell>
        </row>
        <row r="1491">
          <cell r="B1491">
            <v>29745</v>
          </cell>
          <cell r="C1491" t="str">
            <v>EZ Clean aft deck pumpout system w/aluminum floor upgrade</v>
          </cell>
          <cell r="D1491" t="str">
            <v>EZ Clean aft deck pumpout system w/aluminum floor upgrade  2825 CXP</v>
          </cell>
          <cell r="F1491">
            <v>0.75</v>
          </cell>
          <cell r="G1491">
            <v>3</v>
          </cell>
          <cell r="H1491">
            <v>8</v>
          </cell>
          <cell r="I1491">
            <v>6.5</v>
          </cell>
          <cell r="L1491">
            <v>18.25</v>
          </cell>
          <cell r="M1491">
            <v>0</v>
          </cell>
          <cell r="P1491">
            <v>881.20349999999996</v>
          </cell>
          <cell r="Q1491">
            <v>-6.2874939443497008E-2</v>
          </cell>
          <cell r="R1491">
            <v>2159.9535000000001</v>
          </cell>
          <cell r="S1491">
            <v>2304.8721999999998</v>
          </cell>
          <cell r="T1491">
            <v>-144.91869999999972</v>
          </cell>
          <cell r="U1491">
            <v>0.39479300634640441</v>
          </cell>
          <cell r="V1491">
            <v>3568.9500000000003</v>
          </cell>
          <cell r="W1491">
            <v>4758.6000000000004</v>
          </cell>
          <cell r="X1491">
            <v>3186.5625</v>
          </cell>
          <cell r="Y1491">
            <v>4248.75</v>
          </cell>
        </row>
        <row r="1492">
          <cell r="B1492">
            <v>20390</v>
          </cell>
          <cell r="C1492" t="str">
            <v>Carpeted gunnel side storage trays</v>
          </cell>
          <cell r="D1492" t="str">
            <v>Carpeted Gunnel side storage trays</v>
          </cell>
          <cell r="F1492">
            <v>0</v>
          </cell>
          <cell r="G1492">
            <v>0</v>
          </cell>
          <cell r="H1492">
            <v>0</v>
          </cell>
          <cell r="I1492">
            <v>1.5</v>
          </cell>
          <cell r="L1492">
            <v>1.5</v>
          </cell>
          <cell r="M1492">
            <v>0</v>
          </cell>
          <cell r="P1492">
            <v>50.32</v>
          </cell>
          <cell r="Q1492">
            <v>6.6097046574343649E-2</v>
          </cell>
          <cell r="R1492">
            <v>153.82</v>
          </cell>
          <cell r="S1492">
            <v>144.2833</v>
          </cell>
          <cell r="T1492">
            <v>9.5366999999999962</v>
          </cell>
          <cell r="U1492">
            <v>0.49830397912589697</v>
          </cell>
          <cell r="V1492">
            <v>306.60000000000002</v>
          </cell>
          <cell r="W1492">
            <v>408.8</v>
          </cell>
          <cell r="X1492">
            <v>273.75</v>
          </cell>
          <cell r="Y1492">
            <v>365</v>
          </cell>
        </row>
        <row r="1493">
          <cell r="B1493">
            <v>34399</v>
          </cell>
          <cell r="C1493" t="str">
            <v>Easy care marine vinyl cockpit floor upgrade</v>
          </cell>
          <cell r="D1493" t="str">
            <v xml:space="preserve">Easy care marine vinyl floor upgrade - cockpit floor only  </v>
          </cell>
          <cell r="E1493" t="str">
            <v>1925 FL SPT</v>
          </cell>
          <cell r="F1493">
            <v>0</v>
          </cell>
          <cell r="G1493">
            <v>0</v>
          </cell>
          <cell r="H1493">
            <v>0</v>
          </cell>
          <cell r="I1493">
            <v>1.5</v>
          </cell>
          <cell r="L1493">
            <v>1.5</v>
          </cell>
          <cell r="M1493">
            <v>0</v>
          </cell>
          <cell r="P1493">
            <v>28.44</v>
          </cell>
          <cell r="Q1493">
            <v>2.6216801550210788E-3</v>
          </cell>
          <cell r="R1493">
            <v>131.94</v>
          </cell>
          <cell r="S1493">
            <v>131.595</v>
          </cell>
          <cell r="T1493">
            <v>0.34499999999999886</v>
          </cell>
          <cell r="U1493">
            <v>0.42454138643917</v>
          </cell>
          <cell r="V1493">
            <v>229.27800000000002</v>
          </cell>
          <cell r="W1493">
            <v>305.70400000000001</v>
          </cell>
          <cell r="X1493">
            <v>204.71249999999998</v>
          </cell>
          <cell r="Y1493">
            <v>272.95</v>
          </cell>
        </row>
        <row r="1494">
          <cell r="B1494">
            <v>34400</v>
          </cell>
          <cell r="C1494" t="str">
            <v>Easy care marine vinyl cockpit floor upgrade</v>
          </cell>
          <cell r="D1494" t="str">
            <v>Easy care marine vinyl floor upgrade - cockpit floor only</v>
          </cell>
          <cell r="E1494" t="str">
            <v>2025 FL SPT</v>
          </cell>
          <cell r="F1494">
            <v>0</v>
          </cell>
          <cell r="G1494">
            <v>0</v>
          </cell>
          <cell r="H1494">
            <v>0</v>
          </cell>
          <cell r="I1494">
            <v>1.5</v>
          </cell>
          <cell r="L1494">
            <v>1.5</v>
          </cell>
          <cell r="M1494">
            <v>0</v>
          </cell>
          <cell r="P1494">
            <v>55.924999999999997</v>
          </cell>
          <cell r="Q1494">
            <v>0.16602669592247224</v>
          </cell>
          <cell r="R1494">
            <v>159.42500000000001</v>
          </cell>
          <cell r="S1494">
            <v>136.72499999999999</v>
          </cell>
          <cell r="T1494">
            <v>22.700000000000017</v>
          </cell>
          <cell r="U1494">
            <v>0.30466507907431156</v>
          </cell>
          <cell r="V1494">
            <v>229.27800000000002</v>
          </cell>
          <cell r="W1494">
            <v>305.70400000000001</v>
          </cell>
          <cell r="X1494">
            <v>204.71249999999998</v>
          </cell>
          <cell r="Y1494">
            <v>272.95</v>
          </cell>
        </row>
        <row r="1495">
          <cell r="B1495">
            <v>34403</v>
          </cell>
          <cell r="C1495" t="str">
            <v>Easy care marine vinyl cockpit floor upgrade</v>
          </cell>
          <cell r="D1495" t="str">
            <v>Easy care marine vinyl floor upgrade - cockpit floor only</v>
          </cell>
          <cell r="E1495" t="str">
            <v>2125 AC SPT</v>
          </cell>
          <cell r="F1495">
            <v>0</v>
          </cell>
          <cell r="G1495">
            <v>0</v>
          </cell>
          <cell r="H1495">
            <v>0</v>
          </cell>
          <cell r="I1495">
            <v>1.5</v>
          </cell>
          <cell r="L1495">
            <v>1.5</v>
          </cell>
          <cell r="M1495">
            <v>0</v>
          </cell>
          <cell r="P1495">
            <v>33.075000000000003</v>
          </cell>
          <cell r="Q1495">
            <v>-1.4622555291538442E-3</v>
          </cell>
          <cell r="R1495">
            <v>136.57499999999999</v>
          </cell>
          <cell r="S1495">
            <v>136.77500000000001</v>
          </cell>
          <cell r="T1495">
            <v>-0.20000000000001705</v>
          </cell>
          <cell r="U1495">
            <v>0.40432575301598944</v>
          </cell>
          <cell r="V1495">
            <v>229.27800000000002</v>
          </cell>
          <cell r="W1495">
            <v>305.70400000000001</v>
          </cell>
          <cell r="X1495">
            <v>204.71249999999998</v>
          </cell>
          <cell r="Y1495">
            <v>272.95</v>
          </cell>
        </row>
        <row r="1496">
          <cell r="B1496">
            <v>29904</v>
          </cell>
          <cell r="C1496" t="str">
            <v>Easy care marine vinyl decks &amp; cockpit floor upgrade</v>
          </cell>
          <cell r="D1496" t="str">
            <v>Easy care marine vinyl floor upgrade - decks &amp; cockpit floor</v>
          </cell>
          <cell r="E1496" t="str">
            <v>1925 FL SPT</v>
          </cell>
          <cell r="F1496">
            <v>0</v>
          </cell>
          <cell r="G1496">
            <v>0</v>
          </cell>
          <cell r="H1496">
            <v>0</v>
          </cell>
          <cell r="I1496">
            <v>5</v>
          </cell>
          <cell r="L1496">
            <v>5</v>
          </cell>
          <cell r="M1496">
            <v>1</v>
          </cell>
          <cell r="P1496">
            <v>93.03</v>
          </cell>
          <cell r="Q1496">
            <v>0.36577076577700157</v>
          </cell>
          <cell r="R1496">
            <v>438.03</v>
          </cell>
          <cell r="S1496">
            <v>320.72000000000003</v>
          </cell>
          <cell r="T1496">
            <v>117.30999999999995</v>
          </cell>
          <cell r="U1496">
            <v>0.38196825396825401</v>
          </cell>
          <cell r="V1496">
            <v>708.75</v>
          </cell>
          <cell r="W1496">
            <v>945</v>
          </cell>
          <cell r="X1496">
            <v>567.78750000000002</v>
          </cell>
          <cell r="Y1496">
            <v>757.05000000000007</v>
          </cell>
        </row>
        <row r="1497">
          <cell r="B1497">
            <v>29905</v>
          </cell>
          <cell r="C1497" t="str">
            <v>Easy care marine vinyl decks &amp; cockpit floor upgrade</v>
          </cell>
          <cell r="D1497" t="str">
            <v>Easy care marine vinyl floor upgrade - decks &amp; cockpit floor</v>
          </cell>
          <cell r="E1497" t="str">
            <v>2025 FL SPT</v>
          </cell>
          <cell r="F1497">
            <v>0</v>
          </cell>
          <cell r="G1497">
            <v>0</v>
          </cell>
          <cell r="H1497">
            <v>0</v>
          </cell>
          <cell r="I1497">
            <v>5</v>
          </cell>
          <cell r="L1497">
            <v>5</v>
          </cell>
          <cell r="M1497">
            <v>1</v>
          </cell>
          <cell r="P1497">
            <v>111.85</v>
          </cell>
          <cell r="Q1497">
            <v>0.34983010784458574</v>
          </cell>
          <cell r="R1497">
            <v>456.85</v>
          </cell>
          <cell r="S1497">
            <v>338.45</v>
          </cell>
          <cell r="T1497">
            <v>118.40000000000003</v>
          </cell>
          <cell r="U1497">
            <v>0.3554144620811287</v>
          </cell>
          <cell r="V1497">
            <v>708.75</v>
          </cell>
          <cell r="W1497">
            <v>945</v>
          </cell>
          <cell r="X1497">
            <v>567.78750000000002</v>
          </cell>
          <cell r="Y1497">
            <v>757.05000000000007</v>
          </cell>
        </row>
        <row r="1498">
          <cell r="B1498">
            <v>29907</v>
          </cell>
          <cell r="C1498" t="str">
            <v>Easy care marine vinyl decks &amp; cockpit floor upgrade</v>
          </cell>
          <cell r="D1498" t="str">
            <v>Easy care marine vinyl floor upgrade - decks &amp; cockpit floor</v>
          </cell>
          <cell r="E1498" t="str">
            <v>2125 AC SPT</v>
          </cell>
          <cell r="F1498">
            <v>0</v>
          </cell>
          <cell r="G1498">
            <v>0</v>
          </cell>
          <cell r="H1498">
            <v>0</v>
          </cell>
          <cell r="I1498">
            <v>5</v>
          </cell>
          <cell r="L1498">
            <v>5</v>
          </cell>
          <cell r="M1498">
            <v>1</v>
          </cell>
          <cell r="P1498">
            <v>71.55</v>
          </cell>
          <cell r="Q1498">
            <v>0.40512734019227536</v>
          </cell>
          <cell r="R1498">
            <v>416.55</v>
          </cell>
          <cell r="S1498">
            <v>296.45</v>
          </cell>
          <cell r="T1498">
            <v>120.10000000000002</v>
          </cell>
          <cell r="U1498">
            <v>0.41227513227513224</v>
          </cell>
          <cell r="V1498">
            <v>708.75</v>
          </cell>
          <cell r="W1498">
            <v>945</v>
          </cell>
          <cell r="X1498">
            <v>567.78750000000002</v>
          </cell>
          <cell r="Y1498">
            <v>757.05000000000007</v>
          </cell>
        </row>
        <row r="1499">
          <cell r="B1499">
            <v>31133</v>
          </cell>
          <cell r="C1499" t="str">
            <v>Aluminum cockpit floor upgrade</v>
          </cell>
          <cell r="D1499" t="str">
            <v>Aluminum floor upgrade</v>
          </cell>
          <cell r="E1499" t="str">
            <v>1825 WR TL</v>
          </cell>
          <cell r="F1499">
            <v>0</v>
          </cell>
          <cell r="G1499">
            <v>0</v>
          </cell>
          <cell r="H1499">
            <v>1.75</v>
          </cell>
          <cell r="I1499">
            <v>4</v>
          </cell>
          <cell r="L1499">
            <v>5.75</v>
          </cell>
          <cell r="M1499">
            <v>0</v>
          </cell>
          <cell r="P1499">
            <v>667.69</v>
          </cell>
          <cell r="Q1499">
            <v>0.16259816289306114</v>
          </cell>
          <cell r="R1499">
            <v>1064.44</v>
          </cell>
          <cell r="S1499">
            <v>915.57</v>
          </cell>
          <cell r="T1499">
            <v>148.87</v>
          </cell>
          <cell r="U1499">
            <v>0.35077466188975803</v>
          </cell>
          <cell r="V1499">
            <v>1639.5540000000005</v>
          </cell>
          <cell r="W1499">
            <v>2186.0720000000006</v>
          </cell>
          <cell r="X1499">
            <v>1463.8875</v>
          </cell>
          <cell r="Y1499">
            <v>1951.8500000000001</v>
          </cell>
        </row>
        <row r="1500">
          <cell r="B1500">
            <v>31134</v>
          </cell>
          <cell r="C1500" t="str">
            <v>Aluminum cockpit floor upgrade</v>
          </cell>
          <cell r="D1500" t="str">
            <v>Aluminum cockpit floor upgrade</v>
          </cell>
          <cell r="E1500" t="str">
            <v>ALL MTS</v>
          </cell>
          <cell r="F1500">
            <v>0</v>
          </cell>
          <cell r="G1500">
            <v>0</v>
          </cell>
          <cell r="H1500">
            <v>1.75</v>
          </cell>
          <cell r="I1500">
            <v>4</v>
          </cell>
          <cell r="L1500">
            <v>5.75</v>
          </cell>
          <cell r="M1500">
            <v>0</v>
          </cell>
          <cell r="P1500">
            <v>353.6</v>
          </cell>
          <cell r="Q1500">
            <v>0.12629651311148135</v>
          </cell>
          <cell r="R1500">
            <v>750.35</v>
          </cell>
          <cell r="S1500">
            <v>666.21</v>
          </cell>
          <cell r="T1500">
            <v>84.139999999999986</v>
          </cell>
          <cell r="U1500">
            <v>0.33030414999901836</v>
          </cell>
          <cell r="V1500">
            <v>1120.4340000000002</v>
          </cell>
          <cell r="W1500">
            <v>1493.9120000000003</v>
          </cell>
          <cell r="X1500">
            <v>1000.3875</v>
          </cell>
          <cell r="Y1500">
            <v>1333.8500000000001</v>
          </cell>
        </row>
        <row r="1501">
          <cell r="B1501">
            <v>31737</v>
          </cell>
          <cell r="C1501" t="str">
            <v>Extended bow platform with two storage access hatches</v>
          </cell>
          <cell r="D1501" t="str">
            <v>Extended bow platform with two storage access hatches</v>
          </cell>
          <cell r="F1501">
            <v>1</v>
          </cell>
          <cell r="G1501">
            <v>0</v>
          </cell>
          <cell r="H1501">
            <v>0.5</v>
          </cell>
          <cell r="I1501">
            <v>2.73</v>
          </cell>
          <cell r="L1501">
            <v>4.2300000000000004</v>
          </cell>
          <cell r="M1501">
            <v>0.48000000000000043</v>
          </cell>
          <cell r="P1501">
            <v>520.88940000000002</v>
          </cell>
          <cell r="Q1501">
            <v>0.23324820318178163</v>
          </cell>
          <cell r="R1501">
            <v>830.75940000000003</v>
          </cell>
          <cell r="S1501">
            <v>673.63519999999994</v>
          </cell>
          <cell r="T1501">
            <v>157.12420000000009</v>
          </cell>
          <cell r="U1501">
            <v>0.45598103043852384</v>
          </cell>
          <cell r="V1501">
            <v>1527.0780000000002</v>
          </cell>
          <cell r="W1501">
            <v>2036.1040000000003</v>
          </cell>
          <cell r="X1501">
            <v>1363.4625000000001</v>
          </cell>
          <cell r="Y1501">
            <v>1817.95</v>
          </cell>
        </row>
        <row r="1502">
          <cell r="B1502">
            <v>32737</v>
          </cell>
          <cell r="C1502" t="str">
            <v>Stainless steel bow rails</v>
          </cell>
          <cell r="D1502" t="str">
            <v>Stainless steel bow rails, 16-18-20 FC, 1875 FC, 2025 ESC</v>
          </cell>
          <cell r="F1502">
            <v>0</v>
          </cell>
          <cell r="G1502">
            <v>0</v>
          </cell>
          <cell r="H1502">
            <v>0</v>
          </cell>
          <cell r="I1502">
            <v>0.5</v>
          </cell>
          <cell r="L1502">
            <v>0.5</v>
          </cell>
          <cell r="M1502">
            <v>0</v>
          </cell>
          <cell r="P1502">
            <v>118.04</v>
          </cell>
          <cell r="Q1502">
            <v>3.123309897241755E-2</v>
          </cell>
          <cell r="R1502">
            <v>152.54000000000002</v>
          </cell>
          <cell r="S1502">
            <v>147.92000000000002</v>
          </cell>
          <cell r="T1502">
            <v>4.6200000000000045</v>
          </cell>
          <cell r="U1502">
            <v>0.38138225823458327</v>
          </cell>
          <cell r="V1502">
            <v>246.58200000000005</v>
          </cell>
          <cell r="W1502">
            <v>328.77600000000007</v>
          </cell>
          <cell r="X1502">
            <v>220.16250000000002</v>
          </cell>
          <cell r="Y1502">
            <v>293.55</v>
          </cell>
        </row>
        <row r="1503">
          <cell r="B1503">
            <v>32738</v>
          </cell>
          <cell r="C1503" t="str">
            <v>Stainless steel offshore bow rail</v>
          </cell>
          <cell r="D1503" t="str">
            <v>Stainless steel offshore bow rail, 2025  ESC HT</v>
          </cell>
          <cell r="F1503">
            <v>0</v>
          </cell>
          <cell r="G1503">
            <v>0</v>
          </cell>
          <cell r="H1503" t="str">
            <v xml:space="preserve"> </v>
          </cell>
          <cell r="I1503">
            <v>1.5</v>
          </cell>
          <cell r="L1503">
            <v>1.5</v>
          </cell>
          <cell r="M1503">
            <v>0</v>
          </cell>
          <cell r="P1503">
            <v>458.18</v>
          </cell>
          <cell r="Q1503" t="e">
            <v>#VALUE!</v>
          </cell>
          <cell r="R1503" t="e">
            <v>#VALUE!</v>
          </cell>
          <cell r="S1503">
            <v>546.24</v>
          </cell>
          <cell r="T1503" t="e">
            <v>#VALUE!</v>
          </cell>
          <cell r="U1503" t="e">
            <v>#VALUE!</v>
          </cell>
          <cell r="V1503">
            <v>886.83</v>
          </cell>
          <cell r="W1503">
            <v>1182.44</v>
          </cell>
          <cell r="X1503">
            <v>791.8125</v>
          </cell>
          <cell r="Y1503">
            <v>1055.75</v>
          </cell>
        </row>
        <row r="1504">
          <cell r="B1504">
            <v>30440</v>
          </cell>
          <cell r="C1504" t="str">
            <v>Stainless steel offshore bow rail</v>
          </cell>
          <cell r="D1504" t="str">
            <v>Stainless steel offshore bow rail, 2225 ESC HT, 2325 CXP</v>
          </cell>
          <cell r="F1504">
            <v>0</v>
          </cell>
          <cell r="G1504">
            <v>0</v>
          </cell>
          <cell r="H1504">
            <v>0</v>
          </cell>
          <cell r="I1504">
            <v>1.5</v>
          </cell>
          <cell r="L1504">
            <v>1.5</v>
          </cell>
          <cell r="M1504">
            <v>0</v>
          </cell>
          <cell r="P1504">
            <v>263.39999999999998</v>
          </cell>
          <cell r="Q1504">
            <v>3.2706597613150208E-2</v>
          </cell>
          <cell r="R1504">
            <v>366.9</v>
          </cell>
          <cell r="S1504">
            <v>355.28</v>
          </cell>
          <cell r="T1504">
            <v>11.620000000000005</v>
          </cell>
          <cell r="U1504">
            <v>0.46658641474541829</v>
          </cell>
          <cell r="V1504">
            <v>687.83400000000006</v>
          </cell>
          <cell r="W1504">
            <v>917.11200000000008</v>
          </cell>
          <cell r="X1504">
            <v>614.13750000000005</v>
          </cell>
          <cell r="Y1504">
            <v>818.85</v>
          </cell>
        </row>
        <row r="1505">
          <cell r="B1505">
            <v>32739</v>
          </cell>
          <cell r="C1505" t="str">
            <v>Stainless steel offshore bow rail</v>
          </cell>
          <cell r="D1505" t="str">
            <v>Stainless steel offshore bow rail, 2425 ESC HT</v>
          </cell>
          <cell r="F1505">
            <v>0</v>
          </cell>
          <cell r="G1505">
            <v>0</v>
          </cell>
          <cell r="H1505">
            <v>0</v>
          </cell>
          <cell r="I1505">
            <v>1.5</v>
          </cell>
          <cell r="L1505">
            <v>1.5</v>
          </cell>
          <cell r="M1505">
            <v>0</v>
          </cell>
          <cell r="P1505">
            <v>696.69</v>
          </cell>
          <cell r="Q1505">
            <v>6.9915764139590955E-2</v>
          </cell>
          <cell r="R1505">
            <v>800.19</v>
          </cell>
          <cell r="S1505">
            <v>747.9</v>
          </cell>
          <cell r="T1505">
            <v>52.290000000000077</v>
          </cell>
          <cell r="U1505">
            <v>0.53407490995224238</v>
          </cell>
          <cell r="V1505">
            <v>1717.422</v>
          </cell>
          <cell r="W1505">
            <v>2289.8960000000002</v>
          </cell>
          <cell r="X1505">
            <v>1533.4124999999999</v>
          </cell>
          <cell r="Y1505">
            <v>2044.55</v>
          </cell>
        </row>
        <row r="1506">
          <cell r="B1506">
            <v>32437</v>
          </cell>
          <cell r="C1506" t="str">
            <v>Stainless steel transom rail</v>
          </cell>
          <cell r="D1506" t="str">
            <v>Stainless steel transom rail</v>
          </cell>
          <cell r="E1506" t="str">
            <v>2025 ESC/HHT/HT</v>
          </cell>
          <cell r="F1506">
            <v>0</v>
          </cell>
          <cell r="G1506">
            <v>0</v>
          </cell>
          <cell r="H1506">
            <v>0</v>
          </cell>
          <cell r="I1506">
            <v>1</v>
          </cell>
          <cell r="L1506">
            <v>1</v>
          </cell>
          <cell r="M1506">
            <v>0</v>
          </cell>
          <cell r="P1506">
            <v>140.47999999999999</v>
          </cell>
          <cell r="Q1506">
            <v>3.4469135802469082E-2</v>
          </cell>
          <cell r="R1506">
            <v>209.48</v>
          </cell>
          <cell r="S1506">
            <v>202.5</v>
          </cell>
          <cell r="T1506">
            <v>6.9799999999999898</v>
          </cell>
          <cell r="U1506">
            <v>0.45591588877287592</v>
          </cell>
          <cell r="V1506">
            <v>385.01400000000007</v>
          </cell>
          <cell r="W1506">
            <v>513.35200000000009</v>
          </cell>
          <cell r="X1506">
            <v>343.76250000000005</v>
          </cell>
          <cell r="Y1506">
            <v>458.35</v>
          </cell>
        </row>
        <row r="1507">
          <cell r="B1507">
            <v>25842</v>
          </cell>
          <cell r="C1507" t="str">
            <v>Stainless steel transom rail</v>
          </cell>
          <cell r="D1507" t="str">
            <v>Stainless steel transom rail</v>
          </cell>
          <cell r="E1507" t="str">
            <v>26-28 CXP</v>
          </cell>
          <cell r="F1507">
            <v>0</v>
          </cell>
          <cell r="G1507">
            <v>0</v>
          </cell>
          <cell r="H1507">
            <v>0</v>
          </cell>
          <cell r="I1507">
            <v>1</v>
          </cell>
          <cell r="L1507">
            <v>1</v>
          </cell>
          <cell r="M1507">
            <v>0</v>
          </cell>
          <cell r="P1507">
            <v>252.89</v>
          </cell>
          <cell r="Q1507">
            <v>0.36683651804670908</v>
          </cell>
          <cell r="R1507">
            <v>321.89</v>
          </cell>
          <cell r="S1507">
            <v>235.5</v>
          </cell>
          <cell r="T1507">
            <v>86.389999999999986</v>
          </cell>
          <cell r="U1507">
            <v>0.38246522781774583</v>
          </cell>
          <cell r="V1507">
            <v>521.25</v>
          </cell>
          <cell r="W1507">
            <v>695</v>
          </cell>
          <cell r="X1507">
            <v>343.76250000000005</v>
          </cell>
          <cell r="Y1507">
            <v>458.35</v>
          </cell>
        </row>
        <row r="1508">
          <cell r="B1508">
            <v>32725</v>
          </cell>
          <cell r="C1508" t="str">
            <v>Stainless steel transom rail</v>
          </cell>
          <cell r="D1508" t="str">
            <v>Stainless 1-1/4" cockpit transom rail</v>
          </cell>
          <cell r="E1508" t="str">
            <v>3025 GFX</v>
          </cell>
          <cell r="F1508">
            <v>0</v>
          </cell>
          <cell r="G1508">
            <v>0</v>
          </cell>
          <cell r="H1508">
            <v>0</v>
          </cell>
          <cell r="I1508">
            <v>1</v>
          </cell>
          <cell r="L1508">
            <v>1</v>
          </cell>
          <cell r="M1508">
            <v>0</v>
          </cell>
          <cell r="P1508">
            <v>298.31</v>
          </cell>
          <cell r="Q1508">
            <v>4.4295340175702906E-2</v>
          </cell>
          <cell r="R1508">
            <v>367.31</v>
          </cell>
          <cell r="S1508">
            <v>351.73</v>
          </cell>
          <cell r="T1508">
            <v>15.579999999999984</v>
          </cell>
          <cell r="U1508">
            <v>0.38023696474550422</v>
          </cell>
          <cell r="V1508">
            <v>592.66200000000003</v>
          </cell>
          <cell r="W1508">
            <v>790.21600000000012</v>
          </cell>
          <cell r="X1508">
            <v>529.16250000000002</v>
          </cell>
          <cell r="Y1508">
            <v>705.55000000000007</v>
          </cell>
        </row>
        <row r="1509">
          <cell r="B1509">
            <v>31774</v>
          </cell>
          <cell r="C1509" t="str">
            <v>Stainless steel 1-1/4" transom rail</v>
          </cell>
          <cell r="D1509" t="str">
            <v>Stainless 1-1/4" cockpit transom rail</v>
          </cell>
          <cell r="F1509">
            <v>0</v>
          </cell>
          <cell r="G1509">
            <v>0</v>
          </cell>
          <cell r="H1509">
            <v>0</v>
          </cell>
          <cell r="I1509">
            <v>1</v>
          </cell>
          <cell r="L1509">
            <v>1</v>
          </cell>
          <cell r="M1509">
            <v>0</v>
          </cell>
          <cell r="P1509">
            <v>227.03</v>
          </cell>
          <cell r="Q1509">
            <v>2.9383128173029873E-2</v>
          </cell>
          <cell r="R1509">
            <v>296.02999999999997</v>
          </cell>
          <cell r="S1509">
            <v>287.58000000000004</v>
          </cell>
          <cell r="T1509">
            <v>8.4499999999999318</v>
          </cell>
          <cell r="U1509">
            <v>0.50050787801478758</v>
          </cell>
          <cell r="V1509">
            <v>592.66200000000003</v>
          </cell>
          <cell r="W1509">
            <v>790.21600000000012</v>
          </cell>
          <cell r="X1509">
            <v>529.16250000000002</v>
          </cell>
          <cell r="Y1509">
            <v>705.55000000000007</v>
          </cell>
        </row>
        <row r="1510">
          <cell r="B1510">
            <v>34431</v>
          </cell>
          <cell r="C1510" t="str">
            <v>Aluminum radar mast with wings</v>
          </cell>
          <cell r="D1510" t="str">
            <v>Aluminum radar mast</v>
          </cell>
          <cell r="E1510" t="str">
            <v>ALL HT</v>
          </cell>
          <cell r="F1510">
            <v>0</v>
          </cell>
          <cell r="G1510">
            <v>0.25</v>
          </cell>
          <cell r="H1510">
            <v>0.5</v>
          </cell>
          <cell r="I1510">
            <v>1</v>
          </cell>
          <cell r="L1510">
            <v>1.75</v>
          </cell>
          <cell r="M1510">
            <v>0</v>
          </cell>
          <cell r="P1510">
            <v>337.55220000000003</v>
          </cell>
          <cell r="Q1510">
            <v>0.10089189091912522</v>
          </cell>
          <cell r="R1510">
            <v>458.80220000000003</v>
          </cell>
          <cell r="S1510">
            <v>416.755</v>
          </cell>
          <cell r="T1510">
            <v>42.047200000000032</v>
          </cell>
          <cell r="U1510">
            <v>0.40750328661051671</v>
          </cell>
          <cell r="V1510">
            <v>774.35400000000016</v>
          </cell>
          <cell r="W1510">
            <v>1032.4720000000002</v>
          </cell>
          <cell r="X1510">
            <v>691.38750000000005</v>
          </cell>
          <cell r="Y1510">
            <v>921.85</v>
          </cell>
        </row>
        <row r="1511">
          <cell r="B1511">
            <v>15508</v>
          </cell>
          <cell r="C1511" t="str">
            <v>Stainless Steel Radar Arch</v>
          </cell>
          <cell r="D1511" t="str">
            <v>Stainless steel radar arch</v>
          </cell>
          <cell r="F1511">
            <v>0</v>
          </cell>
          <cell r="G1511">
            <v>0.5</v>
          </cell>
          <cell r="H1511">
            <v>0</v>
          </cell>
          <cell r="I1511">
            <v>1.5</v>
          </cell>
          <cell r="L1511">
            <v>2</v>
          </cell>
          <cell r="M1511">
            <v>0</v>
          </cell>
          <cell r="P1511">
            <v>422.53620000000001</v>
          </cell>
          <cell r="Q1511">
            <v>3.4783435539635789E-2</v>
          </cell>
          <cell r="R1511">
            <v>561.53620000000001</v>
          </cell>
          <cell r="S1511">
            <v>542.66059999999993</v>
          </cell>
          <cell r="T1511">
            <v>18.875600000000077</v>
          </cell>
          <cell r="U1511">
            <v>0.34771383500953701</v>
          </cell>
          <cell r="V1511">
            <v>860.87400000000025</v>
          </cell>
          <cell r="W1511">
            <v>1147.8320000000003</v>
          </cell>
          <cell r="X1511">
            <v>768.63750000000005</v>
          </cell>
          <cell r="Y1511">
            <v>1024.8500000000001</v>
          </cell>
        </row>
        <row r="1512">
          <cell r="B1512">
            <v>15509</v>
          </cell>
          <cell r="C1512" t="str">
            <v>Stainless Steel Radar Arch</v>
          </cell>
          <cell r="D1512" t="str">
            <v>Stainless steel radar arch</v>
          </cell>
          <cell r="F1512">
            <v>0</v>
          </cell>
          <cell r="G1512">
            <v>0.5</v>
          </cell>
          <cell r="H1512">
            <v>0</v>
          </cell>
          <cell r="I1512">
            <v>1.5</v>
          </cell>
          <cell r="L1512">
            <v>2</v>
          </cell>
          <cell r="M1512">
            <v>0</v>
          </cell>
          <cell r="P1512">
            <v>621.30619999999999</v>
          </cell>
          <cell r="Q1512">
            <v>7.0159555646013297E-2</v>
          </cell>
          <cell r="R1512">
            <v>760.30619999999999</v>
          </cell>
          <cell r="S1512">
            <v>710.4606</v>
          </cell>
          <cell r="T1512">
            <v>49.84559999999999</v>
          </cell>
          <cell r="U1512">
            <v>0.37006199076352547</v>
          </cell>
          <cell r="V1512">
            <v>1206.9540000000002</v>
          </cell>
          <cell r="W1512">
            <v>1609.2720000000004</v>
          </cell>
          <cell r="X1512">
            <v>1077.6375</v>
          </cell>
          <cell r="Y1512">
            <v>1436.8500000000001</v>
          </cell>
        </row>
        <row r="1513">
          <cell r="B1513">
            <v>10920</v>
          </cell>
          <cell r="C1513" t="str">
            <v>Stainless steel 3' cockpit bimini w/black canvas</v>
          </cell>
          <cell r="D1513" t="str">
            <v>Stainless steel 3' cockpit bimini w/black canvas</v>
          </cell>
          <cell r="E1513" t="str">
            <v>2525/2725 OS</v>
          </cell>
          <cell r="F1513">
            <v>0</v>
          </cell>
          <cell r="G1513">
            <v>0</v>
          </cell>
          <cell r="H1513">
            <v>0</v>
          </cell>
          <cell r="I1513">
            <v>2.5</v>
          </cell>
          <cell r="L1513">
            <v>2.5</v>
          </cell>
          <cell r="M1513">
            <v>0</v>
          </cell>
          <cell r="P1513">
            <v>537.69000000000005</v>
          </cell>
          <cell r="Q1513">
            <v>6.7024249526728766E-2</v>
          </cell>
          <cell r="R1513">
            <v>710.19</v>
          </cell>
          <cell r="S1513">
            <v>665.57999999999993</v>
          </cell>
          <cell r="T1513">
            <v>44.610000000000127</v>
          </cell>
          <cell r="U1513">
            <v>0.45094373756256412</v>
          </cell>
          <cell r="V1513">
            <v>1293.4740000000002</v>
          </cell>
          <cell r="W1513">
            <v>1724.6320000000003</v>
          </cell>
          <cell r="X1513">
            <v>1154.8875</v>
          </cell>
          <cell r="Y1513">
            <v>1539.8500000000001</v>
          </cell>
        </row>
        <row r="1514">
          <cell r="B1514">
            <v>32525</v>
          </cell>
          <cell r="C1514" t="str">
            <v>Stainless steel 3' cockpit bimini w/black canvas (28/30)</v>
          </cell>
          <cell r="D1514" t="str">
            <v>Stainless steel 3' cockpit bimini w/black canvas</v>
          </cell>
          <cell r="E1514" t="str">
            <v>2825/3025 OS</v>
          </cell>
          <cell r="F1514">
            <v>0</v>
          </cell>
          <cell r="G1514">
            <v>0</v>
          </cell>
          <cell r="H1514">
            <v>0</v>
          </cell>
          <cell r="I1514">
            <v>2.5</v>
          </cell>
          <cell r="L1514">
            <v>2.5</v>
          </cell>
          <cell r="M1514">
            <v>0</v>
          </cell>
          <cell r="P1514">
            <v>644.64</v>
          </cell>
          <cell r="Q1514">
            <v>6.5066082740283041E-2</v>
          </cell>
          <cell r="R1514">
            <v>817.14</v>
          </cell>
          <cell r="S1514">
            <v>767.22</v>
          </cell>
          <cell r="T1514">
            <v>49.919999999999959</v>
          </cell>
          <cell r="U1514">
            <v>0.4881018158309185</v>
          </cell>
          <cell r="V1514">
            <v>1596.2940000000003</v>
          </cell>
          <cell r="W1514">
            <v>2128.3920000000003</v>
          </cell>
          <cell r="X1514">
            <v>1425.2625</v>
          </cell>
          <cell r="Y1514">
            <v>1900.3500000000001</v>
          </cell>
        </row>
        <row r="1515">
          <cell r="B1515">
            <v>14804</v>
          </cell>
          <cell r="C1515" t="str">
            <v>Cockpit rail, 18" x 6" x 1”</v>
          </cell>
          <cell r="D1515" t="str">
            <v>Stainless steel cockpit rail, 18" x 6" - Dealer install (ea)</v>
          </cell>
          <cell r="F1515">
            <v>0</v>
          </cell>
          <cell r="G1515">
            <v>0</v>
          </cell>
          <cell r="H1515">
            <v>0</v>
          </cell>
          <cell r="I1515">
            <v>0.25</v>
          </cell>
          <cell r="L1515">
            <v>0.25</v>
          </cell>
          <cell r="M1515">
            <v>0.25</v>
          </cell>
          <cell r="P1515">
            <v>110.68</v>
          </cell>
          <cell r="Q1515">
            <v>0.17896968021380519</v>
          </cell>
          <cell r="R1515">
            <v>127.93</v>
          </cell>
          <cell r="S1515">
            <v>108.51</v>
          </cell>
          <cell r="T1515">
            <v>19.420000000000002</v>
          </cell>
          <cell r="U1515">
            <v>0.34283659526377974</v>
          </cell>
          <cell r="V1515">
            <v>194.67000000000002</v>
          </cell>
          <cell r="W1515">
            <v>259.56</v>
          </cell>
          <cell r="X1515">
            <v>173.8125</v>
          </cell>
          <cell r="Y1515">
            <v>231.75</v>
          </cell>
        </row>
        <row r="1516">
          <cell r="B1516">
            <v>14805</v>
          </cell>
          <cell r="C1516" t="str">
            <v>OBS-Cockpit rail, 36" x 6" x 1”</v>
          </cell>
          <cell r="D1516" t="str">
            <v>Stainless steel cockpit rail, 36" x 6" - Dealer install (ea)</v>
          </cell>
          <cell r="F1516">
            <v>0</v>
          </cell>
          <cell r="G1516">
            <v>0</v>
          </cell>
          <cell r="H1516">
            <v>0</v>
          </cell>
          <cell r="I1516">
            <v>0.25</v>
          </cell>
          <cell r="L1516">
            <v>0.25</v>
          </cell>
          <cell r="M1516">
            <v>0.25</v>
          </cell>
          <cell r="P1516">
            <v>118.6</v>
          </cell>
          <cell r="Q1516">
            <v>0.1454468802698145</v>
          </cell>
          <cell r="R1516">
            <v>135.85</v>
          </cell>
          <cell r="S1516">
            <v>118.6</v>
          </cell>
          <cell r="T1516">
            <v>17.25</v>
          </cell>
          <cell r="U1516">
            <v>0.3842520827101068</v>
          </cell>
          <cell r="V1516">
            <v>220.62600000000003</v>
          </cell>
          <cell r="W1516">
            <v>294.16800000000006</v>
          </cell>
          <cell r="X1516">
            <v>196.98750000000001</v>
          </cell>
          <cell r="Y1516">
            <v>262.65000000000003</v>
          </cell>
        </row>
        <row r="1517">
          <cell r="B1517">
            <v>28308</v>
          </cell>
          <cell r="C1517" t="str">
            <v>Stainless steel cockpit rails 18" x 6" x 1.25" (Pair) - Shipped Loose</v>
          </cell>
          <cell r="D1517" t="str">
            <v>Stainless steel cockpit rails 18" x 6" x 1.25" (Pair)</v>
          </cell>
          <cell r="F1517">
            <v>0</v>
          </cell>
          <cell r="G1517">
            <v>0</v>
          </cell>
          <cell r="H1517">
            <v>0</v>
          </cell>
          <cell r="I1517">
            <v>0.25</v>
          </cell>
          <cell r="L1517">
            <v>0.25</v>
          </cell>
          <cell r="M1517">
            <v>0.25</v>
          </cell>
          <cell r="P1517">
            <v>237.24</v>
          </cell>
          <cell r="Q1517">
            <v>9.5617358360599314E-2</v>
          </cell>
          <cell r="R1517">
            <v>254.49</v>
          </cell>
          <cell r="S1517">
            <v>232.28</v>
          </cell>
          <cell r="T1517">
            <v>22.210000000000008</v>
          </cell>
          <cell r="U1517">
            <v>0.33901104894886946</v>
          </cell>
          <cell r="V1517">
            <v>385.01400000000007</v>
          </cell>
          <cell r="W1517">
            <v>513.35200000000009</v>
          </cell>
          <cell r="X1517">
            <v>343.76250000000005</v>
          </cell>
          <cell r="Y1517">
            <v>458.35</v>
          </cell>
        </row>
        <row r="1518">
          <cell r="B1518">
            <v>28309</v>
          </cell>
          <cell r="C1518" t="str">
            <v>Stainless steel cockpit rails 36" x 6" x 1.25" (Pair) - Shipped Loose</v>
          </cell>
          <cell r="D1518" t="str">
            <v>Stainless steel cockpit rails 36" x 6" x 1.25" (Pair)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L1518">
            <v>0</v>
          </cell>
          <cell r="M1518">
            <v>0</v>
          </cell>
          <cell r="P1518">
            <v>272.74</v>
          </cell>
          <cell r="Q1518">
            <v>2.1192152164145668E-2</v>
          </cell>
          <cell r="R1518">
            <v>272.74</v>
          </cell>
          <cell r="S1518">
            <v>267.08</v>
          </cell>
          <cell r="T1518">
            <v>5.660000000000025</v>
          </cell>
          <cell r="U1518">
            <v>0.36316470297052822</v>
          </cell>
          <cell r="V1518">
            <v>428.274</v>
          </cell>
          <cell r="W1518">
            <v>571.03200000000004</v>
          </cell>
          <cell r="X1518">
            <v>382.38750000000005</v>
          </cell>
          <cell r="Y1518">
            <v>509.85</v>
          </cell>
        </row>
        <row r="1519">
          <cell r="B1519">
            <v>30415</v>
          </cell>
          <cell r="C1519" t="str">
            <v>Stainless steel interior cabin roof grab rail</v>
          </cell>
          <cell r="D1519" t="str">
            <v>Stainless steel interior cabin roof grab rail</v>
          </cell>
          <cell r="E1519" t="str">
            <v>2225 ESC HT, 2325 CXP</v>
          </cell>
          <cell r="F1519">
            <v>0</v>
          </cell>
          <cell r="G1519">
            <v>0</v>
          </cell>
          <cell r="H1519">
            <v>0</v>
          </cell>
          <cell r="I1519">
            <v>0.25</v>
          </cell>
          <cell r="L1519">
            <v>0.25</v>
          </cell>
          <cell r="M1519">
            <v>0</v>
          </cell>
          <cell r="P1519">
            <v>40.64</v>
          </cell>
          <cell r="Q1519">
            <v>6.7490319011617256E-2</v>
          </cell>
          <cell r="R1519">
            <v>57.89</v>
          </cell>
          <cell r="S1519">
            <v>54.23</v>
          </cell>
          <cell r="T1519">
            <v>3.6600000000000037</v>
          </cell>
          <cell r="U1519">
            <v>0.67361275554503119</v>
          </cell>
          <cell r="V1519">
            <v>177.36600000000001</v>
          </cell>
          <cell r="W1519">
            <v>236.48800000000003</v>
          </cell>
          <cell r="X1519">
            <v>158.36250000000001</v>
          </cell>
          <cell r="Y1519">
            <v>211.15</v>
          </cell>
        </row>
        <row r="1520">
          <cell r="B1520">
            <v>34590</v>
          </cell>
          <cell r="C1520" t="str">
            <v>Stainless steel interior cabin roof grab rails</v>
          </cell>
          <cell r="D1520" t="str">
            <v>Stainless steel interior cabin roof grab rails</v>
          </cell>
          <cell r="E1520" t="str">
            <v>ALL OS</v>
          </cell>
          <cell r="F1520">
            <v>0</v>
          </cell>
          <cell r="G1520">
            <v>0</v>
          </cell>
          <cell r="H1520">
            <v>0</v>
          </cell>
          <cell r="I1520">
            <v>1</v>
          </cell>
          <cell r="L1520">
            <v>1</v>
          </cell>
          <cell r="M1520">
            <v>0</v>
          </cell>
          <cell r="P1520">
            <v>107.4</v>
          </cell>
          <cell r="Q1520">
            <v>6.7279767666989385E-2</v>
          </cell>
          <cell r="R1520">
            <v>176.4</v>
          </cell>
          <cell r="S1520">
            <v>165.28</v>
          </cell>
          <cell r="T1520">
            <v>11.120000000000005</v>
          </cell>
          <cell r="U1520">
            <v>0.58811415122094735</v>
          </cell>
          <cell r="V1520">
            <v>428.274</v>
          </cell>
          <cell r="W1520">
            <v>571.03200000000004</v>
          </cell>
          <cell r="X1520">
            <v>382.38750000000005</v>
          </cell>
          <cell r="Y1520">
            <v>509.85</v>
          </cell>
        </row>
        <row r="1521">
          <cell r="B1521">
            <v>34591</v>
          </cell>
          <cell r="C1521" t="str">
            <v>Stainless steel interior cabin roof grab rails</v>
          </cell>
          <cell r="D1521" t="str">
            <v>Stainless steel interior cabin roof grab rails</v>
          </cell>
          <cell r="E1521" t="str">
            <v>ALL GFX</v>
          </cell>
          <cell r="F1521">
            <v>0</v>
          </cell>
          <cell r="G1521">
            <v>0</v>
          </cell>
          <cell r="H1521">
            <v>0</v>
          </cell>
          <cell r="I1521">
            <v>1</v>
          </cell>
          <cell r="L1521">
            <v>1</v>
          </cell>
          <cell r="M1521">
            <v>0</v>
          </cell>
          <cell r="P1521">
            <v>131.1</v>
          </cell>
          <cell r="Q1521">
            <v>6.776947705442897E-2</v>
          </cell>
          <cell r="R1521">
            <v>200.1</v>
          </cell>
          <cell r="S1521">
            <v>187.4</v>
          </cell>
          <cell r="T1521">
            <v>12.699999999999989</v>
          </cell>
          <cell r="U1521">
            <v>0.53277574636797942</v>
          </cell>
          <cell r="V1521">
            <v>428.274</v>
          </cell>
          <cell r="W1521">
            <v>571.03200000000004</v>
          </cell>
          <cell r="X1521">
            <v>382.38750000000005</v>
          </cell>
          <cell r="Y1521">
            <v>509.85</v>
          </cell>
        </row>
        <row r="1522">
          <cell r="B1522">
            <v>17368</v>
          </cell>
          <cell r="C1522" t="str">
            <v>Rail Roof Pair 48"x 4" SST</v>
          </cell>
          <cell r="D1522" t="str">
            <v xml:space="preserve">Stainless steel exterior cabin roof rails  </v>
          </cell>
          <cell r="E1522" t="str">
            <v>2025 ESC HT</v>
          </cell>
          <cell r="F1522">
            <v>0</v>
          </cell>
          <cell r="G1522">
            <v>0</v>
          </cell>
          <cell r="H1522">
            <v>0</v>
          </cell>
          <cell r="I1522">
            <v>1.5</v>
          </cell>
          <cell r="L1522">
            <v>1.5</v>
          </cell>
          <cell r="M1522">
            <v>0</v>
          </cell>
          <cell r="P1522">
            <v>108.61</v>
          </cell>
          <cell r="Q1522">
            <v>3.985684871065788E-2</v>
          </cell>
          <cell r="R1522">
            <v>212.11</v>
          </cell>
          <cell r="S1522">
            <v>203.98000000000002</v>
          </cell>
          <cell r="T1522">
            <v>8.1299999999999955</v>
          </cell>
          <cell r="U1522">
            <v>0.50473295133489304</v>
          </cell>
          <cell r="V1522">
            <v>428.274</v>
          </cell>
          <cell r="W1522">
            <v>571.03200000000004</v>
          </cell>
          <cell r="X1522">
            <v>382.38750000000005</v>
          </cell>
          <cell r="Y1522">
            <v>509.85</v>
          </cell>
        </row>
        <row r="1523">
          <cell r="B1523">
            <v>30878</v>
          </cell>
          <cell r="C1523" t="str">
            <v>Stainless steel exterior cabin roof rails</v>
          </cell>
          <cell r="D1523" t="str">
            <v xml:space="preserve">Stainless steel exterior cabin roof rails  </v>
          </cell>
          <cell r="E1523" t="str">
            <v>2225/2425 ESC HT</v>
          </cell>
          <cell r="F1523">
            <v>0</v>
          </cell>
          <cell r="G1523">
            <v>0</v>
          </cell>
          <cell r="H1523">
            <v>0</v>
          </cell>
          <cell r="I1523">
            <v>1.5</v>
          </cell>
          <cell r="L1523">
            <v>1.5</v>
          </cell>
          <cell r="M1523">
            <v>0</v>
          </cell>
          <cell r="P1523">
            <v>139.71</v>
          </cell>
          <cell r="Q1523">
            <v>3.7275557640636371E-2</v>
          </cell>
          <cell r="R1523">
            <v>243.21</v>
          </cell>
          <cell r="S1523">
            <v>234.47</v>
          </cell>
          <cell r="T1523">
            <v>8.7400000000000091</v>
          </cell>
          <cell r="U1523">
            <v>0.58355165151281652</v>
          </cell>
          <cell r="V1523">
            <v>584.01</v>
          </cell>
          <cell r="W1523">
            <v>778.68000000000006</v>
          </cell>
          <cell r="X1523">
            <v>521.4375</v>
          </cell>
          <cell r="Y1523">
            <v>695.25</v>
          </cell>
        </row>
        <row r="1524">
          <cell r="B1524">
            <v>30880</v>
          </cell>
          <cell r="C1524" t="str">
            <v>Stainless steel exterior cabin roof rails (Extended Roof)</v>
          </cell>
          <cell r="D1524" t="str">
            <v xml:space="preserve">Stainless steel exterior cabin roof rails (extended roof)  </v>
          </cell>
          <cell r="E1524" t="str">
            <v>2425 ESC HT</v>
          </cell>
          <cell r="F1524">
            <v>0</v>
          </cell>
          <cell r="G1524">
            <v>0</v>
          </cell>
          <cell r="H1524">
            <v>0</v>
          </cell>
          <cell r="I1524">
            <v>1.5</v>
          </cell>
          <cell r="L1524">
            <v>1.5</v>
          </cell>
          <cell r="M1524">
            <v>0</v>
          </cell>
          <cell r="P1524">
            <v>149.68</v>
          </cell>
          <cell r="Q1524">
            <v>6.4005043076276608E-2</v>
          </cell>
          <cell r="R1524">
            <v>253.18</v>
          </cell>
          <cell r="S1524">
            <v>237.95</v>
          </cell>
          <cell r="T1524">
            <v>15.230000000000018</v>
          </cell>
          <cell r="U1524">
            <v>0.56648002602695158</v>
          </cell>
          <cell r="V1524">
            <v>584.01</v>
          </cell>
          <cell r="W1524">
            <v>778.68000000000006</v>
          </cell>
          <cell r="X1524">
            <v>521.4375</v>
          </cell>
          <cell r="Y1524">
            <v>695.25</v>
          </cell>
        </row>
        <row r="1525">
          <cell r="B1525">
            <v>30879</v>
          </cell>
          <cell r="C1525" t="str">
            <v>Stainless steel exterior cabin roof rails</v>
          </cell>
          <cell r="D1525" t="str">
            <v>Stainless steel exterior cabin roof rails</v>
          </cell>
          <cell r="E1525" t="str">
            <v>2625, 2825 CXP, 2525, 2725 OS</v>
          </cell>
          <cell r="F1525">
            <v>0</v>
          </cell>
          <cell r="G1525">
            <v>0</v>
          </cell>
          <cell r="H1525">
            <v>0</v>
          </cell>
          <cell r="I1525">
            <v>1.5</v>
          </cell>
          <cell r="L1525">
            <v>1.5</v>
          </cell>
          <cell r="M1525">
            <v>0</v>
          </cell>
          <cell r="P1525">
            <v>308.89</v>
          </cell>
          <cell r="Q1525">
            <v>2.9893611707706831E-2</v>
          </cell>
          <cell r="R1525">
            <v>412.39</v>
          </cell>
          <cell r="S1525">
            <v>400.42</v>
          </cell>
          <cell r="T1525">
            <v>11.96999999999997</v>
          </cell>
          <cell r="U1525">
            <v>0.31418526759729537</v>
          </cell>
          <cell r="V1525">
            <v>601.31400000000008</v>
          </cell>
          <cell r="W1525">
            <v>801.75200000000007</v>
          </cell>
          <cell r="X1525">
            <v>536.88750000000005</v>
          </cell>
          <cell r="Y1525">
            <v>715.85</v>
          </cell>
        </row>
        <row r="1526">
          <cell r="B1526">
            <v>30881</v>
          </cell>
          <cell r="C1526" t="str">
            <v>Stainless steel exterior cabin roof rails (extended roof)</v>
          </cell>
          <cell r="D1526" t="str">
            <v>Stainless steel exterior cabin roof rails (extended roof)</v>
          </cell>
          <cell r="E1526" t="str">
            <v>2625, 2825 CXP, 2825, 3025 OS</v>
          </cell>
          <cell r="F1526">
            <v>0</v>
          </cell>
          <cell r="G1526">
            <v>0</v>
          </cell>
          <cell r="H1526">
            <v>0</v>
          </cell>
          <cell r="I1526">
            <v>1.5</v>
          </cell>
          <cell r="L1526">
            <v>1.5</v>
          </cell>
          <cell r="M1526">
            <v>0</v>
          </cell>
          <cell r="P1526">
            <v>143.85</v>
          </cell>
          <cell r="Q1526">
            <v>3.4461126678097864E-2</v>
          </cell>
          <cell r="R1526">
            <v>247.35</v>
          </cell>
          <cell r="S1526">
            <v>239.11</v>
          </cell>
          <cell r="T1526">
            <v>8.2399999999999807</v>
          </cell>
          <cell r="U1526">
            <v>0.58865085462836386</v>
          </cell>
          <cell r="V1526">
            <v>601.31400000000008</v>
          </cell>
          <cell r="W1526">
            <v>801.75200000000007</v>
          </cell>
          <cell r="X1526">
            <v>536.88750000000005</v>
          </cell>
          <cell r="Y1526">
            <v>715.85</v>
          </cell>
        </row>
        <row r="1527">
          <cell r="B1527">
            <v>30414</v>
          </cell>
          <cell r="C1527" t="str">
            <v>Stainless steel exterior cabin roof rails</v>
          </cell>
          <cell r="D1527" t="str">
            <v>Stainless steel exterior cabin roof rails  ALL OS</v>
          </cell>
          <cell r="F1527">
            <v>0</v>
          </cell>
          <cell r="G1527">
            <v>0</v>
          </cell>
          <cell r="H1527">
            <v>0</v>
          </cell>
          <cell r="I1527">
            <v>1.5</v>
          </cell>
          <cell r="L1527">
            <v>1.5</v>
          </cell>
          <cell r="M1527">
            <v>0</v>
          </cell>
          <cell r="P1527">
            <v>146.19999999999999</v>
          </cell>
          <cell r="Q1527">
            <v>6.4955004904678593E-2</v>
          </cell>
          <cell r="R1527">
            <v>249.7</v>
          </cell>
          <cell r="S1527">
            <v>234.47</v>
          </cell>
          <cell r="T1527">
            <v>15.22999999999999</v>
          </cell>
          <cell r="U1527">
            <v>0.58474274671802096</v>
          </cell>
          <cell r="V1527">
            <v>601.31400000000008</v>
          </cell>
          <cell r="W1527">
            <v>801.75200000000007</v>
          </cell>
          <cell r="X1527">
            <v>536.88750000000005</v>
          </cell>
          <cell r="Y1527">
            <v>715.85</v>
          </cell>
        </row>
        <row r="1528">
          <cell r="B1528">
            <v>34070</v>
          </cell>
          <cell r="C1528" t="str">
            <v>Stainless exterior hard top grab rails (3025-Ext. 3225-Stndrd Roof)</v>
          </cell>
          <cell r="D1528" t="str">
            <v>Stainless steel exterior cabin roof rails  3125 GFX</v>
          </cell>
          <cell r="E1528" t="str">
            <v>3125 GFX</v>
          </cell>
          <cell r="F1528">
            <v>0</v>
          </cell>
          <cell r="G1528">
            <v>0</v>
          </cell>
          <cell r="H1528">
            <v>0</v>
          </cell>
          <cell r="I1528">
            <v>1.5</v>
          </cell>
          <cell r="L1528">
            <v>1.5</v>
          </cell>
          <cell r="M1528">
            <v>0</v>
          </cell>
          <cell r="P1528">
            <v>453.44</v>
          </cell>
          <cell r="Q1528">
            <v>6.9228997081861574E-2</v>
          </cell>
          <cell r="R1528">
            <v>556.94000000000005</v>
          </cell>
          <cell r="S1528">
            <v>520.88</v>
          </cell>
          <cell r="T1528">
            <v>36.060000000000059</v>
          </cell>
          <cell r="U1528">
            <v>0.50292475951283167</v>
          </cell>
          <cell r="V1528">
            <v>1120.4340000000002</v>
          </cell>
          <cell r="W1528">
            <v>1493.9120000000003</v>
          </cell>
          <cell r="X1528">
            <v>1000.3875</v>
          </cell>
          <cell r="Y1528">
            <v>1333.8500000000001</v>
          </cell>
        </row>
        <row r="1529">
          <cell r="B1529">
            <v>34071</v>
          </cell>
          <cell r="C1529" t="str">
            <v>Stainless exterior hard top grab rails (Extended Roof)</v>
          </cell>
          <cell r="D1529" t="str">
            <v>Stainless steel exterior cabin roof rails (extended roof)  3125 GFX</v>
          </cell>
          <cell r="E1529" t="str">
            <v>3125 GFX</v>
          </cell>
          <cell r="F1529">
            <v>0</v>
          </cell>
          <cell r="G1529">
            <v>0</v>
          </cell>
          <cell r="H1529">
            <v>0</v>
          </cell>
          <cell r="I1529">
            <v>1.5</v>
          </cell>
          <cell r="L1529">
            <v>1.5</v>
          </cell>
          <cell r="M1529">
            <v>0</v>
          </cell>
          <cell r="P1529">
            <v>660.64</v>
          </cell>
          <cell r="Q1529">
            <v>2.5443517002603448E-2</v>
          </cell>
          <cell r="R1529">
            <v>764.14</v>
          </cell>
          <cell r="S1529">
            <v>745.18</v>
          </cell>
          <cell r="T1529">
            <v>18.960000000000036</v>
          </cell>
          <cell r="U1529">
            <v>0.31799641924468569</v>
          </cell>
          <cell r="V1529">
            <v>1120.4340000000002</v>
          </cell>
          <cell r="W1529">
            <v>1493.9120000000003</v>
          </cell>
          <cell r="X1529">
            <v>1000.3875</v>
          </cell>
          <cell r="Y1529">
            <v>1333.8500000000001</v>
          </cell>
        </row>
        <row r="1530">
          <cell r="B1530">
            <v>34072</v>
          </cell>
          <cell r="C1530" t="str">
            <v>Stainless exterior hard top grab rails (Standard Roof)</v>
          </cell>
          <cell r="D1530" t="str">
            <v>Stainless steel exterior cabin roof rails  3425 GFX</v>
          </cell>
          <cell r="E1530" t="str">
            <v>3425 GFX</v>
          </cell>
          <cell r="F1530">
            <v>0</v>
          </cell>
          <cell r="G1530">
            <v>0</v>
          </cell>
          <cell r="H1530">
            <v>0</v>
          </cell>
          <cell r="I1530">
            <v>1.5</v>
          </cell>
          <cell r="L1530">
            <v>1.5</v>
          </cell>
          <cell r="M1530">
            <v>0</v>
          </cell>
          <cell r="P1530">
            <v>660.64</v>
          </cell>
          <cell r="Q1530">
            <v>2.5443517002603448E-2</v>
          </cell>
          <cell r="R1530">
            <v>764.14</v>
          </cell>
          <cell r="S1530">
            <v>745.18</v>
          </cell>
          <cell r="T1530">
            <v>18.960000000000036</v>
          </cell>
          <cell r="U1530">
            <v>0.36688556481854329</v>
          </cell>
          <cell r="V1530">
            <v>1206.9540000000002</v>
          </cell>
          <cell r="W1530">
            <v>1609.2720000000004</v>
          </cell>
          <cell r="X1530">
            <v>1077.6375</v>
          </cell>
          <cell r="Y1530">
            <v>1436.8500000000001</v>
          </cell>
        </row>
        <row r="1531">
          <cell r="B1531">
            <v>34073</v>
          </cell>
          <cell r="C1531" t="str">
            <v>Stainless exterior hard top grab rails (Extended Roof)</v>
          </cell>
          <cell r="D1531" t="str">
            <v>Stainless steel exterior cabin roof rails (extended roof)  3425 GFX</v>
          </cell>
          <cell r="E1531" t="str">
            <v>3425 GFX</v>
          </cell>
          <cell r="F1531">
            <v>0</v>
          </cell>
          <cell r="G1531">
            <v>0</v>
          </cell>
          <cell r="H1531">
            <v>0</v>
          </cell>
          <cell r="I1531">
            <v>1.5</v>
          </cell>
          <cell r="L1531">
            <v>1.5</v>
          </cell>
          <cell r="M1531">
            <v>0</v>
          </cell>
          <cell r="P1531">
            <v>461.2</v>
          </cell>
          <cell r="Q1531">
            <v>2.7362369464759964E-2</v>
          </cell>
          <cell r="R1531">
            <v>564.70000000000005</v>
          </cell>
          <cell r="S1531">
            <v>549.66000000000008</v>
          </cell>
          <cell r="T1531">
            <v>15.039999999999964</v>
          </cell>
          <cell r="U1531">
            <v>0.53212798499362857</v>
          </cell>
          <cell r="V1531">
            <v>1206.9540000000002</v>
          </cell>
          <cell r="W1531">
            <v>1609.2720000000004</v>
          </cell>
          <cell r="X1531">
            <v>1077.6375</v>
          </cell>
          <cell r="Y1531">
            <v>1436.8500000000001</v>
          </cell>
        </row>
        <row r="1532">
          <cell r="B1532">
            <v>34664</v>
          </cell>
          <cell r="C1532" t="str">
            <v>Stainless steel roof top cargo rails (adjustable) w/welded tie down eyes</v>
          </cell>
          <cell r="D1532" t="str">
            <v>Stainless roof cargo rails w/welded tie downs</v>
          </cell>
          <cell r="E1532" t="str">
            <v>2225/2425 ESC HT, 2325 CXP</v>
          </cell>
          <cell r="F1532">
            <v>0</v>
          </cell>
          <cell r="G1532">
            <v>1.25</v>
          </cell>
          <cell r="H1532">
            <v>0</v>
          </cell>
          <cell r="I1532">
            <v>1.5</v>
          </cell>
          <cell r="L1532">
            <v>2.75</v>
          </cell>
          <cell r="M1532">
            <v>0</v>
          </cell>
          <cell r="P1532">
            <v>314.68</v>
          </cell>
          <cell r="Q1532">
            <v>1.4103384812354989E-2</v>
          </cell>
          <cell r="R1532">
            <v>506.93</v>
          </cell>
          <cell r="S1532">
            <v>499.88</v>
          </cell>
          <cell r="T1532">
            <v>7.0500000000000114</v>
          </cell>
          <cell r="U1532">
            <v>0.41114495268761764</v>
          </cell>
          <cell r="V1532">
            <v>860.87400000000025</v>
          </cell>
          <cell r="W1532">
            <v>1147.8320000000003</v>
          </cell>
          <cell r="X1532">
            <v>768.63750000000005</v>
          </cell>
          <cell r="Y1532">
            <v>1024.8500000000001</v>
          </cell>
        </row>
        <row r="1533">
          <cell r="B1533">
            <v>34464</v>
          </cell>
          <cell r="C1533" t="str">
            <v>Stainless steel roof top cargo rails (adjustable) w/welded tie down eyes</v>
          </cell>
          <cell r="D1533" t="str">
            <v>Stainless roof cargo rails w/welded tie downs</v>
          </cell>
          <cell r="E1533" t="str">
            <v>2625/2825 CXP</v>
          </cell>
          <cell r="F1533">
            <v>0</v>
          </cell>
          <cell r="G1533">
            <v>1.25</v>
          </cell>
          <cell r="H1533">
            <v>0</v>
          </cell>
          <cell r="I1533">
            <v>1.5</v>
          </cell>
          <cell r="L1533">
            <v>2.75</v>
          </cell>
          <cell r="M1533">
            <v>0</v>
          </cell>
          <cell r="P1533">
            <v>308.99</v>
          </cell>
          <cell r="Q1533">
            <v>1.4122121960102008E-2</v>
          </cell>
          <cell r="R1533">
            <v>501.24</v>
          </cell>
          <cell r="S1533">
            <v>494.26</v>
          </cell>
          <cell r="T1533">
            <v>6.9800000000000182</v>
          </cell>
          <cell r="U1533">
            <v>0.41775451459795526</v>
          </cell>
          <cell r="V1533">
            <v>860.87400000000025</v>
          </cell>
          <cell r="W1533">
            <v>1147.8320000000003</v>
          </cell>
          <cell r="X1533">
            <v>768.63750000000005</v>
          </cell>
          <cell r="Y1533">
            <v>1024.8500000000001</v>
          </cell>
        </row>
        <row r="1534">
          <cell r="B1534">
            <v>33276</v>
          </cell>
          <cell r="C1534" t="str">
            <v>Stainless roof cargo rails w/welded tie downs &amp; folding steps</v>
          </cell>
          <cell r="D1534" t="str">
            <v>Stainless roof cargo rails w/welded tie downs &amp; folding steps</v>
          </cell>
          <cell r="E1534" t="str">
            <v>2525/2725 OS</v>
          </cell>
          <cell r="F1534">
            <v>0</v>
          </cell>
          <cell r="G1534">
            <v>1.5</v>
          </cell>
          <cell r="H1534">
            <v>0</v>
          </cell>
          <cell r="I1534">
            <v>2.25</v>
          </cell>
          <cell r="L1534">
            <v>3.75</v>
          </cell>
          <cell r="M1534">
            <v>0</v>
          </cell>
          <cell r="P1534">
            <v>353.77</v>
          </cell>
          <cell r="Q1534">
            <v>1.6581885446257456E-2</v>
          </cell>
          <cell r="R1534">
            <v>615.52</v>
          </cell>
          <cell r="S1534">
            <v>605.48</v>
          </cell>
          <cell r="T1534">
            <v>10.039999999999964</v>
          </cell>
          <cell r="U1534">
            <v>0.45064144786752286</v>
          </cell>
          <cell r="V1534">
            <v>1120.4340000000002</v>
          </cell>
          <cell r="W1534">
            <v>1493.9120000000003</v>
          </cell>
          <cell r="X1534">
            <v>1000.3875</v>
          </cell>
          <cell r="Y1534">
            <v>1333.8500000000001</v>
          </cell>
        </row>
        <row r="1535">
          <cell r="B1535">
            <v>33277</v>
          </cell>
          <cell r="C1535" t="str">
            <v>Stainless roof cargo rails w/welded tie downs &amp; folding steps</v>
          </cell>
          <cell r="D1535" t="str">
            <v>Stainless roof cargo rails w/welded tie downs &amp; folding steps</v>
          </cell>
          <cell r="E1535" t="str">
            <v>2825/3025 OS</v>
          </cell>
          <cell r="F1535">
            <v>0</v>
          </cell>
          <cell r="G1535">
            <v>1.5</v>
          </cell>
          <cell r="H1535">
            <v>0</v>
          </cell>
          <cell r="I1535">
            <v>2.25</v>
          </cell>
          <cell r="L1535">
            <v>3.75</v>
          </cell>
          <cell r="M1535">
            <v>0</v>
          </cell>
          <cell r="P1535">
            <v>399.3</v>
          </cell>
          <cell r="Q1535">
            <v>4.5700455580865398E-2</v>
          </cell>
          <cell r="R1535">
            <v>661.05</v>
          </cell>
          <cell r="S1535">
            <v>632.16000000000008</v>
          </cell>
          <cell r="T1535">
            <v>28.889999999999873</v>
          </cell>
          <cell r="U1535">
            <v>0.4100054086184462</v>
          </cell>
          <cell r="V1535">
            <v>1120.4340000000002</v>
          </cell>
          <cell r="W1535">
            <v>1493.9120000000003</v>
          </cell>
          <cell r="X1535">
            <v>1000.3875</v>
          </cell>
          <cell r="Y1535">
            <v>1333.8500000000001</v>
          </cell>
        </row>
        <row r="1536">
          <cell r="B1536">
            <v>35053</v>
          </cell>
          <cell r="C1536" t="str">
            <v>Stainless roof cargo rails w/welded tie downs &amp; folding steps</v>
          </cell>
          <cell r="D1536" t="str">
            <v>Stainless roof cargo rails w/welded tie downs &amp; folding steps</v>
          </cell>
          <cell r="E1536" t="str">
            <v>3025 GFX</v>
          </cell>
          <cell r="F1536">
            <v>0</v>
          </cell>
          <cell r="G1536">
            <v>1.5</v>
          </cell>
          <cell r="H1536">
            <v>0</v>
          </cell>
          <cell r="I1536">
            <v>3</v>
          </cell>
          <cell r="L1536">
            <v>4.5</v>
          </cell>
          <cell r="M1536">
            <v>0</v>
          </cell>
          <cell r="P1536">
            <v>430.41</v>
          </cell>
          <cell r="Q1536">
            <v>3.3667741218319273E-2</v>
          </cell>
          <cell r="R1536">
            <v>743.91000000000008</v>
          </cell>
          <cell r="S1536">
            <v>719.68000000000006</v>
          </cell>
          <cell r="T1536">
            <v>24.230000000000018</v>
          </cell>
          <cell r="U1536">
            <v>0.38371110448354695</v>
          </cell>
          <cell r="V1536">
            <v>1207.08</v>
          </cell>
          <cell r="W1536">
            <v>1609.44</v>
          </cell>
          <cell r="X1536">
            <v>1077.75</v>
          </cell>
          <cell r="Y1536">
            <v>1437</v>
          </cell>
        </row>
        <row r="1537">
          <cell r="B1537">
            <v>32626</v>
          </cell>
          <cell r="C1537" t="str">
            <v>Stainless roof cargo rails w/welded tie downs &amp; folding steps</v>
          </cell>
          <cell r="D1537" t="str">
            <v>Stainless roof cargo rails w/welded tie downs &amp; folding steps</v>
          </cell>
          <cell r="E1537" t="str">
            <v>3225 GFX</v>
          </cell>
          <cell r="F1537">
            <v>0</v>
          </cell>
          <cell r="G1537">
            <v>1.5</v>
          </cell>
          <cell r="H1537">
            <v>0</v>
          </cell>
          <cell r="I1537">
            <v>3</v>
          </cell>
          <cell r="L1537">
            <v>4.5</v>
          </cell>
          <cell r="M1537">
            <v>0</v>
          </cell>
          <cell r="P1537">
            <v>526.84</v>
          </cell>
          <cell r="Q1537">
            <v>3.0548299670112803E-2</v>
          </cell>
          <cell r="R1537">
            <v>840.34</v>
          </cell>
          <cell r="S1537">
            <v>815.43</v>
          </cell>
          <cell r="T1537">
            <v>24.910000000000082</v>
          </cell>
          <cell r="U1537">
            <v>0.3503232380395741</v>
          </cell>
          <cell r="V1537">
            <v>1293.4740000000002</v>
          </cell>
          <cell r="W1537">
            <v>1724.6320000000003</v>
          </cell>
          <cell r="X1537">
            <v>1154.8875</v>
          </cell>
          <cell r="Y1537">
            <v>1539.8500000000001</v>
          </cell>
        </row>
        <row r="1538">
          <cell r="B1538">
            <v>33278</v>
          </cell>
          <cell r="C1538" t="str">
            <v>Stainless roof cargo rails w/welded tie downs &amp; folding steps</v>
          </cell>
          <cell r="D1538" t="str">
            <v>Stainless roof cargo rails w/welded tie downs &amp; folding steps</v>
          </cell>
          <cell r="E1538" t="str">
            <v>3425 GFX</v>
          </cell>
          <cell r="F1538">
            <v>0</v>
          </cell>
          <cell r="G1538">
            <v>1.5</v>
          </cell>
          <cell r="H1538">
            <v>0</v>
          </cell>
          <cell r="I1538">
            <v>3</v>
          </cell>
          <cell r="L1538">
            <v>4.5</v>
          </cell>
          <cell r="M1538">
            <v>0</v>
          </cell>
          <cell r="P1538">
            <v>526.84</v>
          </cell>
          <cell r="Q1538">
            <v>3.0548299670112803E-2</v>
          </cell>
          <cell r="R1538">
            <v>840.34</v>
          </cell>
          <cell r="S1538">
            <v>815.43</v>
          </cell>
          <cell r="T1538">
            <v>24.910000000000082</v>
          </cell>
          <cell r="U1538">
            <v>0.3503232380395741</v>
          </cell>
          <cell r="V1538">
            <v>1293.4740000000002</v>
          </cell>
          <cell r="W1538">
            <v>1724.6320000000003</v>
          </cell>
          <cell r="X1538">
            <v>1154.8875</v>
          </cell>
          <cell r="Y1538">
            <v>1539.8500000000001</v>
          </cell>
        </row>
        <row r="1539">
          <cell r="B1539">
            <v>33574</v>
          </cell>
          <cell r="C1539" t="str">
            <v>Sportjet Gauge Upgrade</v>
          </cell>
          <cell r="D1539" t="str">
            <v>Sportjet Gauge Upgrade</v>
          </cell>
          <cell r="E1539" t="str">
            <v>All RJ except FW's</v>
          </cell>
          <cell r="F1539">
            <v>0</v>
          </cell>
          <cell r="G1539">
            <v>0</v>
          </cell>
          <cell r="H1539">
            <v>0</v>
          </cell>
          <cell r="I1539">
            <v>0.25</v>
          </cell>
          <cell r="L1539">
            <v>0.25</v>
          </cell>
          <cell r="M1539">
            <v>0</v>
          </cell>
          <cell r="P1539">
            <v>32.06</v>
          </cell>
          <cell r="Q1539">
            <v>-0.42994219653179189</v>
          </cell>
          <cell r="R1539">
            <v>49.31</v>
          </cell>
          <cell r="S1539">
            <v>86.5</v>
          </cell>
          <cell r="T1539">
            <v>-37.19</v>
          </cell>
          <cell r="U1539">
            <v>0.76979458450046689</v>
          </cell>
          <cell r="V1539">
            <v>214.20000000000002</v>
          </cell>
          <cell r="W1539">
            <v>285.60000000000002</v>
          </cell>
          <cell r="X1539">
            <v>191.25</v>
          </cell>
          <cell r="Y1539">
            <v>255</v>
          </cell>
        </row>
        <row r="1540">
          <cell r="B1540">
            <v>34267</v>
          </cell>
          <cell r="C1540" t="str">
            <v>Aluminum cargo rack basket (Regular)</v>
          </cell>
          <cell r="D1540" t="str">
            <v>Aluminum cargo rack basket (Regular)</v>
          </cell>
          <cell r="F1540">
            <v>0</v>
          </cell>
          <cell r="G1540">
            <v>0</v>
          </cell>
          <cell r="H1540">
            <v>0</v>
          </cell>
          <cell r="I1540">
            <v>1.5</v>
          </cell>
          <cell r="L1540">
            <v>1.5</v>
          </cell>
          <cell r="M1540">
            <v>0</v>
          </cell>
          <cell r="P1540">
            <v>620.59</v>
          </cell>
          <cell r="Q1540">
            <v>0</v>
          </cell>
          <cell r="R1540">
            <v>724.09</v>
          </cell>
          <cell r="S1540">
            <v>590.88</v>
          </cell>
          <cell r="U1540">
            <v>0.35374149659863952</v>
          </cell>
          <cell r="V1540">
            <v>1120.4340000000002</v>
          </cell>
          <cell r="W1540">
            <v>1493.9120000000003</v>
          </cell>
          <cell r="X1540">
            <v>1000.3875</v>
          </cell>
          <cell r="Y1540">
            <v>1333.8500000000001</v>
          </cell>
        </row>
        <row r="1541">
          <cell r="B1541">
            <v>34268</v>
          </cell>
          <cell r="C1541" t="str">
            <v>Aluminum cargo rack basket (Large)</v>
          </cell>
          <cell r="D1541" t="str">
            <v>Aluminum cargo rack basket (Extra Large)</v>
          </cell>
          <cell r="F1541">
            <v>0</v>
          </cell>
          <cell r="G1541">
            <v>0</v>
          </cell>
          <cell r="H1541">
            <v>0</v>
          </cell>
          <cell r="I1541">
            <v>1.5</v>
          </cell>
          <cell r="L1541">
            <v>1.5</v>
          </cell>
          <cell r="M1541">
            <v>0</v>
          </cell>
          <cell r="P1541">
            <v>665.03</v>
          </cell>
          <cell r="Q1541">
            <v>0</v>
          </cell>
          <cell r="R1541">
            <v>768.53</v>
          </cell>
          <cell r="S1541">
            <v>637.78</v>
          </cell>
          <cell r="U1541">
            <v>0.36324830938047359</v>
          </cell>
          <cell r="V1541">
            <v>1206.9540000000002</v>
          </cell>
          <cell r="W1541">
            <v>1609.2720000000004</v>
          </cell>
          <cell r="X1541">
            <v>1077.6375</v>
          </cell>
          <cell r="Y1541">
            <v>1436.8500000000001</v>
          </cell>
        </row>
        <row r="1542">
          <cell r="B1542">
            <v>25564</v>
          </cell>
          <cell r="C1542" t="str">
            <v>Aluminum gunnel mounted rod holders (3 per side)</v>
          </cell>
          <cell r="D1542" t="str">
            <v>Aluminum gunnel mounted rod holders (3 per side), 1825 WR SC/SPT</v>
          </cell>
          <cell r="F1542">
            <v>0</v>
          </cell>
          <cell r="G1542">
            <v>0</v>
          </cell>
          <cell r="H1542">
            <v>0.5</v>
          </cell>
          <cell r="I1542">
            <v>0.5</v>
          </cell>
          <cell r="L1542">
            <v>1</v>
          </cell>
          <cell r="M1542">
            <v>0</v>
          </cell>
          <cell r="P1542">
            <v>87.887500000000003</v>
          </cell>
          <cell r="Q1542">
            <v>5.7924105261383196E-2</v>
          </cell>
          <cell r="R1542">
            <v>156.88749999999999</v>
          </cell>
          <cell r="S1542">
            <v>148.29750000000001</v>
          </cell>
          <cell r="T1542">
            <v>8.589999999999975</v>
          </cell>
          <cell r="U1542">
            <v>0.61004106204544672</v>
          </cell>
          <cell r="V1542">
            <v>402.3180000000001</v>
          </cell>
          <cell r="W1542">
            <v>536.42400000000009</v>
          </cell>
          <cell r="X1542">
            <v>359.21249999999998</v>
          </cell>
          <cell r="Y1542">
            <v>478.95</v>
          </cell>
        </row>
        <row r="1543">
          <cell r="B1543">
            <v>32507</v>
          </cell>
          <cell r="C1543" t="str">
            <v>Gunnel mounted rod holders (3 per side)</v>
          </cell>
          <cell r="D1543" t="str">
            <v>Aluminum gunnel mounted rod holders (3 per side), 16-18 FC, FC's, MTS WR's</v>
          </cell>
          <cell r="F1543">
            <v>0</v>
          </cell>
          <cell r="G1543">
            <v>0</v>
          </cell>
          <cell r="H1543">
            <v>0.5</v>
          </cell>
          <cell r="I1543">
            <v>0.5</v>
          </cell>
          <cell r="L1543">
            <v>1</v>
          </cell>
          <cell r="M1543">
            <v>0</v>
          </cell>
          <cell r="P1543">
            <v>98.66</v>
          </cell>
          <cell r="Q1543">
            <v>5.5793450881611993E-2</v>
          </cell>
          <cell r="R1543">
            <v>167.66</v>
          </cell>
          <cell r="S1543">
            <v>158.80000000000001</v>
          </cell>
          <cell r="T1543">
            <v>8.8599999999999852</v>
          </cell>
          <cell r="U1543">
            <v>0.58326497944412148</v>
          </cell>
          <cell r="V1543">
            <v>402.3180000000001</v>
          </cell>
          <cell r="W1543">
            <v>536.42400000000009</v>
          </cell>
          <cell r="X1543">
            <v>359.21249999999998</v>
          </cell>
          <cell r="Y1543">
            <v>478.95</v>
          </cell>
        </row>
        <row r="1544">
          <cell r="B1544">
            <v>21297</v>
          </cell>
          <cell r="C1544" t="str">
            <v>Gunnel mounted rod holders (4 per side)</v>
          </cell>
          <cell r="D1544" t="str">
            <v>Aluminum gunnel mounted rod holders (4 per side), 2025 ESC, All MS except 18 WR TL &amp; WR SC</v>
          </cell>
          <cell r="F1544">
            <v>0</v>
          </cell>
          <cell r="G1544">
            <v>0</v>
          </cell>
          <cell r="H1544">
            <v>0.5</v>
          </cell>
          <cell r="I1544">
            <v>0.5</v>
          </cell>
          <cell r="L1544">
            <v>1</v>
          </cell>
          <cell r="M1544">
            <v>0</v>
          </cell>
          <cell r="P1544">
            <v>129.6242</v>
          </cell>
          <cell r="Q1544">
            <v>5.2901593790651867E-2</v>
          </cell>
          <cell r="R1544">
            <v>198.6242</v>
          </cell>
          <cell r="S1544">
            <v>188.6446</v>
          </cell>
          <cell r="T1544">
            <v>9.9796000000000049</v>
          </cell>
          <cell r="U1544">
            <v>0.59368093315167814</v>
          </cell>
          <cell r="V1544">
            <v>488.83800000000008</v>
          </cell>
          <cell r="W1544">
            <v>651.78400000000011</v>
          </cell>
          <cell r="X1544">
            <v>436.46250000000003</v>
          </cell>
          <cell r="Y1544">
            <v>581.95000000000005</v>
          </cell>
        </row>
        <row r="1545">
          <cell r="B1545">
            <v>32196</v>
          </cell>
          <cell r="C1545" t="str">
            <v>Sport steering wheel upgrade</v>
          </cell>
          <cell r="D1545" t="str">
            <v>Sport steering wheel upgrade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L1545">
            <v>0</v>
          </cell>
          <cell r="M1545">
            <v>0</v>
          </cell>
          <cell r="P1545">
            <v>58.26</v>
          </cell>
          <cell r="Q1545">
            <v>6.4887589106196256E-2</v>
          </cell>
          <cell r="R1545">
            <v>58.26</v>
          </cell>
          <cell r="S1545">
            <v>54.71</v>
          </cell>
          <cell r="T1545">
            <v>3.5499999999999972</v>
          </cell>
          <cell r="U1545">
            <v>0.41446059217270714</v>
          </cell>
          <cell r="V1545">
            <v>99.498000000000019</v>
          </cell>
          <cell r="W1545">
            <v>132.66400000000002</v>
          </cell>
          <cell r="X1545">
            <v>88.837500000000006</v>
          </cell>
          <cell r="Y1545">
            <v>118.45</v>
          </cell>
        </row>
        <row r="1546">
          <cell r="B1546">
            <v>32506</v>
          </cell>
          <cell r="C1546" t="str">
            <v>Roof mounted rod holders (4 per side)</v>
          </cell>
          <cell r="D1546" t="str">
            <v>Aluminum roof mounted rod holders (4 per side), 2225 ESC, 2325 CXP</v>
          </cell>
          <cell r="F1546">
            <v>0</v>
          </cell>
          <cell r="G1546">
            <v>1</v>
          </cell>
          <cell r="H1546">
            <v>0.5</v>
          </cell>
          <cell r="I1546">
            <v>0.5</v>
          </cell>
          <cell r="L1546">
            <v>2</v>
          </cell>
          <cell r="M1546">
            <v>0</v>
          </cell>
          <cell r="P1546">
            <v>145.74199999999999</v>
          </cell>
          <cell r="Q1546">
            <v>6.6495972768600198E-2</v>
          </cell>
          <cell r="R1546">
            <v>285.74199999999996</v>
          </cell>
          <cell r="S1546">
            <v>267.92599999999999</v>
          </cell>
          <cell r="T1546">
            <v>17.815999999999974</v>
          </cell>
          <cell r="U1546">
            <v>0.41546688268915283</v>
          </cell>
          <cell r="V1546">
            <v>488.83800000000008</v>
          </cell>
          <cell r="W1546">
            <v>651.78400000000011</v>
          </cell>
          <cell r="X1546">
            <v>436.46250000000003</v>
          </cell>
          <cell r="Y1546">
            <v>581.95000000000005</v>
          </cell>
        </row>
        <row r="1547">
          <cell r="B1547">
            <v>22169</v>
          </cell>
          <cell r="C1547" t="str">
            <v>Roof mounted rod holders (4 per side)</v>
          </cell>
          <cell r="D1547" t="str">
            <v>Aluminum roof mounted rod holders (4 per side), 26-28 CXP</v>
          </cell>
          <cell r="F1547">
            <v>0</v>
          </cell>
          <cell r="G1547">
            <v>1</v>
          </cell>
          <cell r="H1547">
            <v>0.5</v>
          </cell>
          <cell r="I1547">
            <v>0.5</v>
          </cell>
          <cell r="L1547">
            <v>2</v>
          </cell>
          <cell r="M1547">
            <v>0</v>
          </cell>
          <cell r="P1547">
            <v>167.54419999999999</v>
          </cell>
          <cell r="Q1547">
            <v>6.7029670611044229E-2</v>
          </cell>
          <cell r="R1547">
            <v>307.54419999999999</v>
          </cell>
          <cell r="S1547">
            <v>288.22460000000001</v>
          </cell>
          <cell r="T1547">
            <v>19.31959999999998</v>
          </cell>
          <cell r="U1547">
            <v>0.37086683113833224</v>
          </cell>
          <cell r="V1547">
            <v>488.83800000000008</v>
          </cell>
          <cell r="W1547">
            <v>651.78400000000011</v>
          </cell>
          <cell r="X1547">
            <v>436.46250000000003</v>
          </cell>
          <cell r="Y1547">
            <v>581.95000000000005</v>
          </cell>
        </row>
        <row r="1548">
          <cell r="B1548">
            <v>27469</v>
          </cell>
          <cell r="C1548" t="str">
            <v>Aft cockpit LED decklight</v>
          </cell>
          <cell r="D1548" t="str">
            <v>Aft cockpit LED decklight</v>
          </cell>
          <cell r="F1548">
            <v>0</v>
          </cell>
          <cell r="G1548">
            <v>0.25</v>
          </cell>
          <cell r="H1548">
            <v>0</v>
          </cell>
          <cell r="I1548">
            <v>1.5</v>
          </cell>
          <cell r="L1548">
            <v>1.75</v>
          </cell>
          <cell r="M1548">
            <v>0</v>
          </cell>
          <cell r="P1548">
            <v>27.47</v>
          </cell>
          <cell r="Q1548">
            <v>3.7895177611836188E-2</v>
          </cell>
          <cell r="R1548">
            <v>148.72</v>
          </cell>
          <cell r="S1548">
            <v>143.29</v>
          </cell>
          <cell r="T1548">
            <v>5.4300000000000068</v>
          </cell>
          <cell r="U1548">
            <v>0.47110494683310217</v>
          </cell>
          <cell r="V1548">
            <v>281.19</v>
          </cell>
          <cell r="W1548">
            <v>374.92</v>
          </cell>
          <cell r="X1548">
            <v>251.0625</v>
          </cell>
          <cell r="Y1548">
            <v>334.75</v>
          </cell>
        </row>
        <row r="1549">
          <cell r="B1549">
            <v>27375</v>
          </cell>
          <cell r="C1549" t="str">
            <v>Roof top mounted remote search light w/dash control</v>
          </cell>
          <cell r="D1549" t="str">
            <v>Rooftop mounted remote search light w/dash control</v>
          </cell>
          <cell r="E1549" t="str">
            <v>25/27/28/30 OS</v>
          </cell>
          <cell r="F1549">
            <v>0</v>
          </cell>
          <cell r="G1549">
            <v>0</v>
          </cell>
          <cell r="H1549">
            <v>0</v>
          </cell>
          <cell r="I1549">
            <v>2</v>
          </cell>
          <cell r="L1549">
            <v>2</v>
          </cell>
          <cell r="M1549">
            <v>0</v>
          </cell>
          <cell r="P1549">
            <v>308.72000000000003</v>
          </cell>
          <cell r="Q1549">
            <v>-5.8353340935870961E-2</v>
          </cell>
          <cell r="R1549">
            <v>446.72</v>
          </cell>
          <cell r="S1549">
            <v>474.40300000000002</v>
          </cell>
          <cell r="T1549">
            <v>-27.682999999999993</v>
          </cell>
          <cell r="U1549">
            <v>0.46495344452988202</v>
          </cell>
          <cell r="V1549">
            <v>834.91800000000012</v>
          </cell>
          <cell r="W1549">
            <v>1113.2240000000002</v>
          </cell>
          <cell r="X1549">
            <v>745.46250000000009</v>
          </cell>
          <cell r="Y1549">
            <v>993.95</v>
          </cell>
        </row>
        <row r="1550">
          <cell r="B1550">
            <v>27901</v>
          </cell>
          <cell r="C1550" t="str">
            <v>Bow rail mounted remote search light w/dash control</v>
          </cell>
          <cell r="D1550" t="str">
            <v>Bow rail mounted remote search light</v>
          </cell>
          <cell r="F1550">
            <v>0</v>
          </cell>
          <cell r="G1550">
            <v>0.25</v>
          </cell>
          <cell r="H1550">
            <v>0</v>
          </cell>
          <cell r="I1550">
            <v>2.5</v>
          </cell>
          <cell r="L1550">
            <v>2.75</v>
          </cell>
          <cell r="M1550">
            <v>0</v>
          </cell>
          <cell r="P1550">
            <v>413.68</v>
          </cell>
          <cell r="Q1550">
            <v>-3.4901001965578278E-2</v>
          </cell>
          <cell r="R1550">
            <v>603.93000000000006</v>
          </cell>
          <cell r="S1550">
            <v>625.77</v>
          </cell>
          <cell r="T1550">
            <v>-21.839999999999918</v>
          </cell>
          <cell r="U1550">
            <v>0.35666029643927732</v>
          </cell>
          <cell r="V1550">
            <v>938.74200000000019</v>
          </cell>
          <cell r="W1550">
            <v>1251.6560000000002</v>
          </cell>
          <cell r="X1550">
            <v>838.16249999999991</v>
          </cell>
          <cell r="Y1550">
            <v>1117.55</v>
          </cell>
        </row>
        <row r="1551">
          <cell r="B1551">
            <v>35244</v>
          </cell>
          <cell r="C1551" t="str">
            <v>Bow rail mounted remote search light w/dash control</v>
          </cell>
          <cell r="D1551" t="str">
            <v>Bow rail mounted remote search light w/dash control</v>
          </cell>
          <cell r="E1551" t="str">
            <v xml:space="preserve">32/3425 GFX </v>
          </cell>
          <cell r="F1551">
            <v>0</v>
          </cell>
          <cell r="G1551">
            <v>0.25</v>
          </cell>
          <cell r="H1551">
            <v>0</v>
          </cell>
          <cell r="I1551">
            <v>2.5</v>
          </cell>
          <cell r="L1551">
            <v>2.75</v>
          </cell>
          <cell r="M1551">
            <v>0</v>
          </cell>
          <cell r="P1551">
            <v>314.86</v>
          </cell>
          <cell r="Q1551">
            <v>-4.4871794871794699E-2</v>
          </cell>
          <cell r="R1551">
            <v>505.11</v>
          </cell>
          <cell r="S1551">
            <v>528.83999999999992</v>
          </cell>
          <cell r="T1551">
            <v>-23.729999999999905</v>
          </cell>
          <cell r="U1551">
            <v>0.46192883667717016</v>
          </cell>
          <cell r="V1551">
            <v>938.74200000000019</v>
          </cell>
          <cell r="W1551">
            <v>1251.6560000000002</v>
          </cell>
          <cell r="X1551">
            <v>838.16249999999991</v>
          </cell>
          <cell r="Y1551">
            <v>1117.55</v>
          </cell>
        </row>
        <row r="1552">
          <cell r="B1552">
            <v>22726</v>
          </cell>
          <cell r="C1552" t="str">
            <v>Marine digital audio package with waterproof speakers</v>
          </cell>
          <cell r="D1552" t="str">
            <v>Marine digital audio package with waterproof speakers</v>
          </cell>
          <cell r="F1552">
            <v>0</v>
          </cell>
          <cell r="G1552">
            <v>0.25</v>
          </cell>
          <cell r="H1552">
            <v>0</v>
          </cell>
          <cell r="I1552">
            <v>4</v>
          </cell>
          <cell r="L1552">
            <v>4.25</v>
          </cell>
          <cell r="M1552">
            <v>0</v>
          </cell>
          <cell r="P1552">
            <v>383.755</v>
          </cell>
          <cell r="Q1552">
            <v>-3.337299684974656E-2</v>
          </cell>
          <cell r="R1552">
            <v>677.505</v>
          </cell>
          <cell r="S1552">
            <v>700.89599999999996</v>
          </cell>
          <cell r="T1552">
            <v>-23.390999999999963</v>
          </cell>
          <cell r="U1552">
            <v>0.39531913526365686</v>
          </cell>
          <cell r="V1552">
            <v>1120.4340000000002</v>
          </cell>
          <cell r="W1552">
            <v>1493.9120000000003</v>
          </cell>
          <cell r="X1552">
            <v>1000.3875</v>
          </cell>
          <cell r="Y1552">
            <v>1333.8500000000001</v>
          </cell>
        </row>
        <row r="1553">
          <cell r="B1553">
            <v>22727</v>
          </cell>
          <cell r="C1553" t="str">
            <v>Marine digital audio pkg /w 4 speakers</v>
          </cell>
          <cell r="D1553" t="str">
            <v>Marine stereo with 4 speakers and rear station control</v>
          </cell>
          <cell r="F1553">
            <v>0</v>
          </cell>
          <cell r="G1553">
            <v>0.75</v>
          </cell>
          <cell r="H1553">
            <v>0</v>
          </cell>
          <cell r="I1553">
            <v>4.5</v>
          </cell>
          <cell r="L1553">
            <v>5.25</v>
          </cell>
          <cell r="M1553">
            <v>0</v>
          </cell>
          <cell r="P1553">
            <v>533.03650000000005</v>
          </cell>
          <cell r="Q1553">
            <v>-4.1231001804668113E-2</v>
          </cell>
          <cell r="R1553">
            <v>896.78650000000005</v>
          </cell>
          <cell r="S1553">
            <v>935.35199999999998</v>
          </cell>
          <cell r="T1553">
            <v>-38.565499999999929</v>
          </cell>
          <cell r="U1553">
            <v>0.41932339278753572</v>
          </cell>
          <cell r="V1553">
            <v>1544.3820000000001</v>
          </cell>
          <cell r="W1553">
            <v>2059.1759999999999</v>
          </cell>
          <cell r="X1553">
            <v>1378.9124999999999</v>
          </cell>
          <cell r="Y1553">
            <v>1838.55</v>
          </cell>
        </row>
        <row r="1554">
          <cell r="B1554">
            <v>35704</v>
          </cell>
          <cell r="C1554" t="str">
            <v>NEW Marine stereo with waterproof speakers</v>
          </cell>
          <cell r="D1554" t="str">
            <v xml:space="preserve">Marine stereo with waterproof speakers </v>
          </cell>
          <cell r="F1554">
            <v>0</v>
          </cell>
          <cell r="G1554">
            <v>0.25</v>
          </cell>
          <cell r="H1554">
            <v>0</v>
          </cell>
          <cell r="I1554">
            <v>4</v>
          </cell>
          <cell r="L1554">
            <v>4.25</v>
          </cell>
          <cell r="M1554" t="e">
            <v>#N/A</v>
          </cell>
          <cell r="P1554">
            <v>438.17500000000001</v>
          </cell>
          <cell r="Q1554" t="e">
            <v>#VALUE!</v>
          </cell>
          <cell r="R1554">
            <v>731.92499999999995</v>
          </cell>
          <cell r="S1554" t="str">
            <v/>
          </cell>
          <cell r="T1554" t="e">
            <v>#VALUE!</v>
          </cell>
          <cell r="U1554">
            <v>0.37761479591836739</v>
          </cell>
          <cell r="V1554">
            <v>1176</v>
          </cell>
          <cell r="W1554">
            <v>1568</v>
          </cell>
          <cell r="X1554">
            <v>0</v>
          </cell>
        </row>
        <row r="1555">
          <cell r="B1555">
            <v>35939</v>
          </cell>
          <cell r="C1555" t="str">
            <v>NEW Marine stereo with waterproof speakers (Offshore)</v>
          </cell>
          <cell r="D1555" t="str">
            <v>Marine stereo with waterproof speakers (Offshore)</v>
          </cell>
          <cell r="F1555">
            <v>0</v>
          </cell>
          <cell r="G1555">
            <v>0.75</v>
          </cell>
          <cell r="H1555">
            <v>0</v>
          </cell>
          <cell r="I1555">
            <v>4.5</v>
          </cell>
          <cell r="L1555">
            <v>5.25</v>
          </cell>
          <cell r="M1555" t="e">
            <v>#N/A</v>
          </cell>
          <cell r="P1555">
            <v>544.90099999999995</v>
          </cell>
          <cell r="Q1555" t="e">
            <v>#VALUE!</v>
          </cell>
          <cell r="R1555">
            <v>908.65099999999995</v>
          </cell>
          <cell r="S1555" t="str">
            <v/>
          </cell>
          <cell r="T1555" t="e">
            <v>#VALUE!</v>
          </cell>
          <cell r="U1555">
            <v>0.41330040355125103</v>
          </cell>
          <cell r="V1555">
            <v>1548.75</v>
          </cell>
          <cell r="W1555">
            <v>2065</v>
          </cell>
          <cell r="X1555">
            <v>0</v>
          </cell>
        </row>
        <row r="1556">
          <cell r="B1556">
            <v>19265</v>
          </cell>
          <cell r="C1556" t="str">
            <v>Dual battery installation kit with isolating switch</v>
          </cell>
          <cell r="D1556" t="str">
            <v>Dual battery installation kit with isolating switch</v>
          </cell>
          <cell r="F1556">
            <v>0</v>
          </cell>
          <cell r="G1556">
            <v>0</v>
          </cell>
          <cell r="H1556">
            <v>0</v>
          </cell>
          <cell r="I1556">
            <v>1.25</v>
          </cell>
          <cell r="L1556">
            <v>1.25</v>
          </cell>
          <cell r="M1556">
            <v>0</v>
          </cell>
          <cell r="P1556">
            <v>69.956000000000003</v>
          </cell>
          <cell r="Q1556">
            <v>-4.1553559975976984E-3</v>
          </cell>
          <cell r="R1556">
            <v>156.20600000000002</v>
          </cell>
          <cell r="S1556">
            <v>156.8578</v>
          </cell>
          <cell r="T1556">
            <v>-0.65179999999998017</v>
          </cell>
          <cell r="U1556">
            <v>0.50536102191907484</v>
          </cell>
          <cell r="V1556">
            <v>315.798</v>
          </cell>
          <cell r="W1556">
            <v>421.06400000000002</v>
          </cell>
          <cell r="X1556">
            <v>281.96249999999998</v>
          </cell>
          <cell r="Y1556">
            <v>375.95</v>
          </cell>
        </row>
        <row r="1557">
          <cell r="B1557">
            <v>34906</v>
          </cell>
          <cell r="C1557" t="str">
            <v>Dual battery installation kit with isolating switch</v>
          </cell>
          <cell r="D1557" t="str">
            <v>Dual battery installation kit with isolating switch</v>
          </cell>
          <cell r="E1557" t="str">
            <v>1975 FW</v>
          </cell>
          <cell r="F1557">
            <v>0</v>
          </cell>
          <cell r="G1557">
            <v>0</v>
          </cell>
          <cell r="H1557">
            <v>0</v>
          </cell>
          <cell r="I1557">
            <v>1.25</v>
          </cell>
          <cell r="L1557">
            <v>1.25</v>
          </cell>
          <cell r="M1557">
            <v>0</v>
          </cell>
          <cell r="P1557">
            <v>61.506</v>
          </cell>
          <cell r="Q1557">
            <v>2.3185728194737344E-2</v>
          </cell>
          <cell r="R1557">
            <v>147.756</v>
          </cell>
          <cell r="S1557">
            <v>144.40780000000001</v>
          </cell>
          <cell r="T1557">
            <v>3.3481999999999914</v>
          </cell>
          <cell r="U1557">
            <v>0.6047191011235955</v>
          </cell>
          <cell r="V1557">
            <v>373.8</v>
          </cell>
          <cell r="W1557">
            <v>498.40000000000003</v>
          </cell>
          <cell r="X1557">
            <v>333.75</v>
          </cell>
          <cell r="Y1557">
            <v>445</v>
          </cell>
        </row>
        <row r="1558">
          <cell r="B1558">
            <v>25798</v>
          </cell>
          <cell r="C1558" t="str">
            <v>BEP 2-Battery Management System (Single Engine)</v>
          </cell>
          <cell r="D1558" t="str">
            <v>Battery management system for single engine</v>
          </cell>
          <cell r="F1558">
            <v>0</v>
          </cell>
          <cell r="G1558">
            <v>0</v>
          </cell>
          <cell r="H1558">
            <v>0</v>
          </cell>
          <cell r="I1558">
            <v>1</v>
          </cell>
          <cell r="L1558">
            <v>1</v>
          </cell>
          <cell r="M1558">
            <v>0</v>
          </cell>
          <cell r="P1558">
            <v>105.91419999999999</v>
          </cell>
          <cell r="Q1558">
            <v>2.5491568669525462E-2</v>
          </cell>
          <cell r="R1558">
            <v>174.91419999999999</v>
          </cell>
          <cell r="S1558">
            <v>170.56619999999998</v>
          </cell>
          <cell r="T1558">
            <v>4.3480000000000132</v>
          </cell>
          <cell r="U1558">
            <v>0.51285251964863621</v>
          </cell>
          <cell r="V1558">
            <v>359.05799999999999</v>
          </cell>
          <cell r="W1558">
            <v>478.74400000000003</v>
          </cell>
          <cell r="X1558">
            <v>320.58749999999998</v>
          </cell>
          <cell r="Y1558">
            <v>427.45</v>
          </cell>
        </row>
        <row r="1559">
          <cell r="B1559">
            <v>25799</v>
          </cell>
          <cell r="C1559" t="str">
            <v>BEP 3-Battery Management System (Twin Engines)</v>
          </cell>
          <cell r="D1559" t="str">
            <v>Battery management system for twin engines</v>
          </cell>
          <cell r="F1559">
            <v>0</v>
          </cell>
          <cell r="G1559">
            <v>0</v>
          </cell>
          <cell r="H1559">
            <v>0</v>
          </cell>
          <cell r="I1559">
            <v>1.5</v>
          </cell>
          <cell r="L1559">
            <v>1.5</v>
          </cell>
          <cell r="M1559">
            <v>0</v>
          </cell>
          <cell r="P1559">
            <v>262.3322</v>
          </cell>
          <cell r="Q1559">
            <v>-4.4163230871806991E-3</v>
          </cell>
          <cell r="R1559">
            <v>365.8322</v>
          </cell>
          <cell r="S1559">
            <v>367.45499999999998</v>
          </cell>
          <cell r="T1559">
            <v>-1.6227999999999838</v>
          </cell>
          <cell r="U1559">
            <v>0.52222640139375376</v>
          </cell>
          <cell r="V1559">
            <v>765.70200000000011</v>
          </cell>
          <cell r="W1559">
            <v>1020.9360000000001</v>
          </cell>
          <cell r="X1559">
            <v>683.66250000000002</v>
          </cell>
          <cell r="Y1559">
            <v>911.55000000000007</v>
          </cell>
        </row>
        <row r="1560">
          <cell r="B1560">
            <v>30763</v>
          </cell>
          <cell r="C1560" t="str">
            <v>Swim platform mat upgrade - Grey</v>
          </cell>
          <cell r="D1560" t="str">
            <v>Swim platform mat upgrade - Grey</v>
          </cell>
          <cell r="E1560" t="str">
            <v>1775 XD</v>
          </cell>
          <cell r="F1560">
            <v>0</v>
          </cell>
          <cell r="G1560">
            <v>0</v>
          </cell>
          <cell r="H1560">
            <v>1.5</v>
          </cell>
          <cell r="I1560">
            <v>0.5</v>
          </cell>
          <cell r="L1560">
            <v>2</v>
          </cell>
          <cell r="M1560">
            <v>2</v>
          </cell>
          <cell r="P1560">
            <v>201.941</v>
          </cell>
          <cell r="Q1560">
            <v>0.90806578356533474</v>
          </cell>
          <cell r="R1560">
            <v>339.94100000000003</v>
          </cell>
          <cell r="S1560">
            <v>178.16</v>
          </cell>
          <cell r="T1560">
            <v>161.78100000000003</v>
          </cell>
          <cell r="U1560">
            <v>0.39833451327433622</v>
          </cell>
          <cell r="V1560">
            <v>565</v>
          </cell>
          <cell r="W1560">
            <v>725</v>
          </cell>
          <cell r="X1560">
            <v>382.38750000000005</v>
          </cell>
          <cell r="Y1560">
            <v>509.85</v>
          </cell>
        </row>
        <row r="1561">
          <cell r="B1561">
            <v>34474</v>
          </cell>
          <cell r="C1561" t="str">
            <v>Swim platform mat upgrade - Tan</v>
          </cell>
          <cell r="D1561" t="str">
            <v>Swim platform mat upgrade - Tan</v>
          </cell>
          <cell r="E1561" t="str">
            <v>1775 XD</v>
          </cell>
          <cell r="F1561">
            <v>0</v>
          </cell>
          <cell r="G1561">
            <v>0</v>
          </cell>
          <cell r="H1561">
            <v>1.5</v>
          </cell>
          <cell r="I1561">
            <v>0.5</v>
          </cell>
          <cell r="L1561">
            <v>2</v>
          </cell>
          <cell r="M1561">
            <v>2</v>
          </cell>
          <cell r="P1561">
            <v>201.941</v>
          </cell>
          <cell r="Q1561">
            <v>0.90806578356533474</v>
          </cell>
          <cell r="R1561">
            <v>339.94100000000003</v>
          </cell>
          <cell r="S1561">
            <v>178.16</v>
          </cell>
          <cell r="T1561">
            <v>161.78100000000003</v>
          </cell>
          <cell r="U1561">
            <v>0.39833451327433622</v>
          </cell>
          <cell r="V1561">
            <v>565</v>
          </cell>
          <cell r="W1561">
            <v>725</v>
          </cell>
          <cell r="X1561">
            <v>382.38750000000005</v>
          </cell>
          <cell r="Y1561">
            <v>509.85</v>
          </cell>
        </row>
        <row r="1562">
          <cell r="B1562">
            <v>34774</v>
          </cell>
          <cell r="C1562" t="str">
            <v>Mat, Swim Platform - Grey</v>
          </cell>
          <cell r="D1562" t="str">
            <v>Mat, Swim Platform - Grey</v>
          </cell>
          <cell r="E1562" t="str">
            <v>1975 FW</v>
          </cell>
          <cell r="F1562">
            <v>0</v>
          </cell>
          <cell r="G1562">
            <v>0</v>
          </cell>
          <cell r="H1562">
            <v>0</v>
          </cell>
          <cell r="I1562">
            <v>0.5</v>
          </cell>
          <cell r="L1562">
            <v>0.5</v>
          </cell>
          <cell r="M1562">
            <v>0.5</v>
          </cell>
          <cell r="P1562">
            <v>253.98</v>
          </cell>
          <cell r="Q1562">
            <v>0.15855421686746995</v>
          </cell>
          <cell r="R1562">
            <v>288.48</v>
          </cell>
          <cell r="S1562">
            <v>249</v>
          </cell>
          <cell r="T1562">
            <v>39.480000000000018</v>
          </cell>
          <cell r="U1562">
            <v>0.41276335877862591</v>
          </cell>
          <cell r="V1562">
            <v>491.25</v>
          </cell>
          <cell r="W1562">
            <v>655</v>
          </cell>
        </row>
        <row r="1563">
          <cell r="B1563">
            <v>34775</v>
          </cell>
          <cell r="C1563" t="str">
            <v>Mat, Swim Platform - Tan</v>
          </cell>
          <cell r="D1563" t="str">
            <v xml:space="preserve"> Mat, Swim Platform - Tan</v>
          </cell>
          <cell r="E1563" t="str">
            <v>1975 FW</v>
          </cell>
          <cell r="F1563">
            <v>0</v>
          </cell>
          <cell r="G1563">
            <v>0</v>
          </cell>
          <cell r="H1563">
            <v>0</v>
          </cell>
          <cell r="I1563">
            <v>0.5</v>
          </cell>
          <cell r="L1563">
            <v>0.5</v>
          </cell>
          <cell r="M1563">
            <v>0.5</v>
          </cell>
          <cell r="P1563">
            <v>253.98</v>
          </cell>
          <cell r="Q1563">
            <v>0.15855421686746995</v>
          </cell>
          <cell r="R1563">
            <v>288.48</v>
          </cell>
          <cell r="S1563">
            <v>249</v>
          </cell>
          <cell r="T1563">
            <v>39.480000000000018</v>
          </cell>
          <cell r="U1563">
            <v>0.41276335877862591</v>
          </cell>
          <cell r="V1563">
            <v>491.25</v>
          </cell>
          <cell r="W1563">
            <v>655</v>
          </cell>
        </row>
        <row r="1564">
          <cell r="B1564">
            <v>30548</v>
          </cell>
          <cell r="C1564" t="str">
            <v>Swim platform mat upgrade - Grey</v>
          </cell>
          <cell r="D1564" t="str">
            <v>Swim platform mat upgrade - Grey</v>
          </cell>
          <cell r="E1564" t="str">
            <v>1875 FC</v>
          </cell>
          <cell r="F1564">
            <v>0</v>
          </cell>
          <cell r="G1564">
            <v>0</v>
          </cell>
          <cell r="H1564">
            <v>1.5</v>
          </cell>
          <cell r="I1564">
            <v>0.5</v>
          </cell>
          <cell r="L1564">
            <v>2</v>
          </cell>
          <cell r="M1564">
            <v>2</v>
          </cell>
          <cell r="P1564">
            <v>201.941</v>
          </cell>
          <cell r="Q1564">
            <v>0.90806578356533474</v>
          </cell>
          <cell r="R1564">
            <v>339.94100000000003</v>
          </cell>
          <cell r="S1564">
            <v>178.16</v>
          </cell>
          <cell r="T1564">
            <v>161.78100000000003</v>
          </cell>
          <cell r="U1564">
            <v>0.39833451327433622</v>
          </cell>
          <cell r="V1564">
            <v>565</v>
          </cell>
          <cell r="W1564">
            <v>655</v>
          </cell>
          <cell r="X1564">
            <v>382.38750000000005</v>
          </cell>
          <cell r="Y1564">
            <v>509.85</v>
          </cell>
        </row>
        <row r="1565">
          <cell r="B1565">
            <v>34475</v>
          </cell>
          <cell r="C1565" t="str">
            <v>Swim platform mat upgrade - Tan</v>
          </cell>
          <cell r="D1565" t="str">
            <v>Swim platform mat upgrade - Tan</v>
          </cell>
          <cell r="E1565" t="str">
            <v>1875 FC</v>
          </cell>
          <cell r="F1565">
            <v>0</v>
          </cell>
          <cell r="G1565">
            <v>0</v>
          </cell>
          <cell r="H1565">
            <v>1.5</v>
          </cell>
          <cell r="I1565">
            <v>0.5</v>
          </cell>
          <cell r="L1565">
            <v>2</v>
          </cell>
          <cell r="M1565">
            <v>2</v>
          </cell>
          <cell r="P1565">
            <v>201.941</v>
          </cell>
          <cell r="Q1565">
            <v>0.90806578356533474</v>
          </cell>
          <cell r="R1565">
            <v>339.94100000000003</v>
          </cell>
          <cell r="S1565">
            <v>178.16</v>
          </cell>
          <cell r="T1565">
            <v>161.78100000000003</v>
          </cell>
          <cell r="U1565">
            <v>0.39833451327433622</v>
          </cell>
          <cell r="V1565">
            <v>565</v>
          </cell>
          <cell r="W1565">
            <v>655</v>
          </cell>
          <cell r="X1565">
            <v>382.38750000000005</v>
          </cell>
          <cell r="Y1565">
            <v>509.85</v>
          </cell>
        </row>
        <row r="1566">
          <cell r="B1566">
            <v>34017</v>
          </cell>
          <cell r="C1566" t="str">
            <v>Aft cockpit bolster gunnel pads (Grey)</v>
          </cell>
          <cell r="D1566" t="str">
            <v>Aft cockpit bolster gunnel pads  16, 18, 20 FC</v>
          </cell>
          <cell r="F1566">
            <v>0</v>
          </cell>
          <cell r="G1566">
            <v>0</v>
          </cell>
          <cell r="H1566">
            <v>0</v>
          </cell>
          <cell r="I1566">
            <v>1</v>
          </cell>
          <cell r="L1566">
            <v>1</v>
          </cell>
          <cell r="M1566">
            <v>0.5</v>
          </cell>
          <cell r="P1566">
            <v>69.36</v>
          </cell>
          <cell r="Q1566">
            <v>0.35833496956607119</v>
          </cell>
          <cell r="R1566">
            <v>138.36000000000001</v>
          </cell>
          <cell r="S1566">
            <v>101.86</v>
          </cell>
          <cell r="T1566">
            <v>36.500000000000014</v>
          </cell>
          <cell r="U1566">
            <v>0.42232931425091169</v>
          </cell>
          <cell r="V1566">
            <v>239.51362500000005</v>
          </cell>
          <cell r="W1566">
            <v>319.35150000000004</v>
          </cell>
          <cell r="X1566">
            <v>204.71249999999998</v>
          </cell>
          <cell r="Y1566">
            <v>272.95</v>
          </cell>
        </row>
        <row r="1567">
          <cell r="B1567">
            <v>34018</v>
          </cell>
          <cell r="C1567" t="str">
            <v xml:space="preserve"> Aft cockpit bolster gunnel pads (Tan)</v>
          </cell>
          <cell r="D1567" t="str">
            <v>Aft cockpit bolster gunnel pads, 16, 18, 20 FC</v>
          </cell>
          <cell r="F1567">
            <v>0</v>
          </cell>
          <cell r="G1567">
            <v>0</v>
          </cell>
          <cell r="H1567">
            <v>0</v>
          </cell>
          <cell r="I1567">
            <v>1</v>
          </cell>
          <cell r="L1567">
            <v>1</v>
          </cell>
          <cell r="M1567">
            <v>0.5</v>
          </cell>
          <cell r="P1567">
            <v>69.36</v>
          </cell>
          <cell r="Q1567">
            <v>0.35833496956607119</v>
          </cell>
          <cell r="R1567">
            <v>138.36000000000001</v>
          </cell>
          <cell r="S1567">
            <v>101.86</v>
          </cell>
          <cell r="T1567">
            <v>36.500000000000014</v>
          </cell>
          <cell r="U1567">
            <v>0.42232931425091169</v>
          </cell>
          <cell r="V1567">
            <v>239.51362500000005</v>
          </cell>
          <cell r="W1567">
            <v>319.35150000000004</v>
          </cell>
          <cell r="X1567">
            <v>204.71249999999998</v>
          </cell>
          <cell r="Y1567">
            <v>272.95</v>
          </cell>
        </row>
        <row r="1568">
          <cell r="B1568">
            <v>30757</v>
          </cell>
          <cell r="C1568" t="str">
            <v>Aft cockpit bolster gunnel pads</v>
          </cell>
          <cell r="D1568" t="str">
            <v>Aft cockpit bolster gunnel pads  22 ESC, 24 EXP, 23-26-28 CXP</v>
          </cell>
          <cell r="F1568">
            <v>0</v>
          </cell>
          <cell r="G1568">
            <v>0</v>
          </cell>
          <cell r="H1568">
            <v>0</v>
          </cell>
          <cell r="I1568">
            <v>1</v>
          </cell>
          <cell r="L1568">
            <v>1</v>
          </cell>
          <cell r="M1568">
            <v>0.5</v>
          </cell>
          <cell r="P1568">
            <v>80.58</v>
          </cell>
          <cell r="Q1568">
            <v>0.32278033250795884</v>
          </cell>
          <cell r="R1568">
            <v>149.57999999999998</v>
          </cell>
          <cell r="S1568">
            <v>113.08</v>
          </cell>
          <cell r="T1568">
            <v>36.499999999999986</v>
          </cell>
          <cell r="U1568">
            <v>0.4193100376033439</v>
          </cell>
          <cell r="V1568">
            <v>257.59012500000006</v>
          </cell>
          <cell r="W1568">
            <v>343.45350000000008</v>
          </cell>
          <cell r="X1568">
            <v>220.16250000000002</v>
          </cell>
          <cell r="Y1568">
            <v>293.55</v>
          </cell>
        </row>
        <row r="1569">
          <cell r="B1569">
            <v>31889</v>
          </cell>
          <cell r="C1569" t="str">
            <v>Aft cockpit bolster gunnel pads</v>
          </cell>
          <cell r="D1569" t="str">
            <v>Aft cockpit bolster gunnel pads, 2025 ESC/HHT/HT</v>
          </cell>
          <cell r="F1569">
            <v>0</v>
          </cell>
          <cell r="G1569">
            <v>0</v>
          </cell>
          <cell r="H1569">
            <v>0</v>
          </cell>
          <cell r="I1569">
            <v>1</v>
          </cell>
          <cell r="L1569">
            <v>1</v>
          </cell>
          <cell r="M1569">
            <v>0.5</v>
          </cell>
          <cell r="P1569">
            <v>89.09</v>
          </cell>
          <cell r="Q1569">
            <v>0.30018916029278725</v>
          </cell>
          <cell r="R1569">
            <v>158.09</v>
          </cell>
          <cell r="S1569">
            <v>121.59</v>
          </cell>
          <cell r="T1569">
            <v>36.5</v>
          </cell>
          <cell r="U1569">
            <v>0.38627305685728452</v>
          </cell>
          <cell r="V1569">
            <v>257.59012500000006</v>
          </cell>
          <cell r="W1569">
            <v>343.45350000000008</v>
          </cell>
          <cell r="X1569">
            <v>220.16250000000002</v>
          </cell>
          <cell r="Y1569">
            <v>293.55</v>
          </cell>
        </row>
        <row r="1570">
          <cell r="B1570">
            <v>35246</v>
          </cell>
          <cell r="C1570" t="str">
            <v>Aft cockpit bolster gunnel pads (Charcoal)</v>
          </cell>
          <cell r="D1570" t="str">
            <v>Aft cockpit bolster gunnel pads - Charcoal</v>
          </cell>
          <cell r="E1570" t="str">
            <v>OS / GFX</v>
          </cell>
          <cell r="F1570">
            <v>0</v>
          </cell>
          <cell r="G1570">
            <v>0</v>
          </cell>
          <cell r="H1570">
            <v>0</v>
          </cell>
          <cell r="I1570">
            <v>1</v>
          </cell>
          <cell r="L1570">
            <v>1</v>
          </cell>
          <cell r="M1570">
            <v>0.5</v>
          </cell>
          <cell r="P1570">
            <v>192.78</v>
          </cell>
          <cell r="Q1570">
            <v>0.16202059659090898</v>
          </cell>
          <cell r="R1570">
            <v>261.77999999999997</v>
          </cell>
          <cell r="S1570">
            <v>225.28</v>
          </cell>
          <cell r="T1570">
            <v>36.499999999999972</v>
          </cell>
          <cell r="U1570">
            <v>0.40925784886180938</v>
          </cell>
          <cell r="V1570">
            <v>443.13750000000005</v>
          </cell>
          <cell r="W1570">
            <v>590.85</v>
          </cell>
          <cell r="X1570">
            <v>378.75</v>
          </cell>
          <cell r="Y1570">
            <v>505</v>
          </cell>
        </row>
        <row r="1571">
          <cell r="B1571">
            <v>32867</v>
          </cell>
          <cell r="C1571" t="str">
            <v>Aft cockpit bolster gunnel pads (Tan)</v>
          </cell>
          <cell r="D1571" t="str">
            <v>Aft cockpit bolster gunnel pads - Tan</v>
          </cell>
          <cell r="E1571" t="str">
            <v>OS / GFX</v>
          </cell>
          <cell r="F1571">
            <v>0</v>
          </cell>
          <cell r="G1571">
            <v>0</v>
          </cell>
          <cell r="H1571">
            <v>0</v>
          </cell>
          <cell r="I1571">
            <v>1</v>
          </cell>
          <cell r="L1571">
            <v>1</v>
          </cell>
          <cell r="M1571">
            <v>0.5</v>
          </cell>
          <cell r="P1571">
            <v>192.78</v>
          </cell>
          <cell r="Q1571">
            <v>0.16202059659090898</v>
          </cell>
          <cell r="R1571">
            <v>261.77999999999997</v>
          </cell>
          <cell r="S1571">
            <v>225.28</v>
          </cell>
          <cell r="T1571">
            <v>36.499999999999972</v>
          </cell>
          <cell r="U1571">
            <v>0.40925784886180938</v>
          </cell>
          <cell r="V1571">
            <v>443.13750000000005</v>
          </cell>
          <cell r="W1571">
            <v>590.85</v>
          </cell>
          <cell r="X1571">
            <v>378.75</v>
          </cell>
          <cell r="Y1571">
            <v>505</v>
          </cell>
        </row>
        <row r="1572">
          <cell r="B1572">
            <v>13453</v>
          </cell>
          <cell r="C1572" t="str">
            <v>Welded Aluminum platform w/re-boarding ladder</v>
          </cell>
          <cell r="D1572" t="str">
            <v>Welded Aluminum platform w/re-boarding ladder</v>
          </cell>
          <cell r="F1572">
            <v>0</v>
          </cell>
          <cell r="G1572">
            <v>1.25</v>
          </cell>
          <cell r="H1572">
            <v>1</v>
          </cell>
          <cell r="I1572">
            <v>0.5</v>
          </cell>
          <cell r="L1572">
            <v>2.75</v>
          </cell>
          <cell r="M1572">
            <v>1</v>
          </cell>
          <cell r="P1572">
            <v>120.3539</v>
          </cell>
          <cell r="Q1572">
            <v>0.33893414290866336</v>
          </cell>
          <cell r="R1572">
            <v>312.60390000000001</v>
          </cell>
          <cell r="S1572">
            <v>233.47219999999999</v>
          </cell>
          <cell r="T1572">
            <v>79.131700000000023</v>
          </cell>
          <cell r="U1572">
            <v>0.39275923961817744</v>
          </cell>
          <cell r="V1572">
            <v>514.7940000000001</v>
          </cell>
          <cell r="W1572">
            <v>686.39200000000005</v>
          </cell>
          <cell r="X1572">
            <v>459.63750000000005</v>
          </cell>
          <cell r="Y1572">
            <v>612.85</v>
          </cell>
        </row>
        <row r="1573">
          <cell r="B1573">
            <v>3498</v>
          </cell>
          <cell r="C1573" t="str">
            <v>Stainless steel re-boarding ladder - Top Mount</v>
          </cell>
          <cell r="D1573" t="str">
            <v>Stainless steel re-boarding ladder</v>
          </cell>
          <cell r="F1573">
            <v>0</v>
          </cell>
          <cell r="G1573">
            <v>0</v>
          </cell>
          <cell r="H1573">
            <v>0</v>
          </cell>
          <cell r="I1573">
            <v>0.5</v>
          </cell>
          <cell r="L1573">
            <v>0.5</v>
          </cell>
          <cell r="M1573">
            <v>0</v>
          </cell>
          <cell r="P1573">
            <v>53.34</v>
          </cell>
          <cell r="Q1573">
            <v>-9.2186854071930557E-2</v>
          </cell>
          <cell r="R1573">
            <v>87.84</v>
          </cell>
          <cell r="S1573">
            <v>96.76</v>
          </cell>
          <cell r="T1573">
            <v>-8.9200000000000017</v>
          </cell>
          <cell r="U1573">
            <v>0.58560955588892971</v>
          </cell>
          <cell r="V1573">
            <v>211.97399999999999</v>
          </cell>
          <cell r="W1573">
            <v>282.63200000000001</v>
          </cell>
          <cell r="X1573">
            <v>189.26249999999999</v>
          </cell>
          <cell r="Y1573">
            <v>252.35</v>
          </cell>
        </row>
        <row r="1574">
          <cell r="B1574">
            <v>13233</v>
          </cell>
          <cell r="C1574" t="str">
            <v>Stainless steel re-boarding ladder</v>
          </cell>
          <cell r="D1574" t="str">
            <v>Stainless steel re-boarding ladder</v>
          </cell>
          <cell r="F1574">
            <v>0</v>
          </cell>
          <cell r="G1574">
            <v>0</v>
          </cell>
          <cell r="H1574">
            <v>0</v>
          </cell>
          <cell r="I1574">
            <v>0.5</v>
          </cell>
          <cell r="L1574">
            <v>0.5</v>
          </cell>
          <cell r="M1574">
            <v>0</v>
          </cell>
          <cell r="P1574">
            <v>54.04</v>
          </cell>
          <cell r="Q1574">
            <v>-4.5287901660556573E-2</v>
          </cell>
          <cell r="R1574">
            <v>88.539999999999992</v>
          </cell>
          <cell r="S1574">
            <v>92.740000000000009</v>
          </cell>
          <cell r="T1574">
            <v>-4.2000000000000171</v>
          </cell>
          <cell r="U1574">
            <v>0.58230726409842715</v>
          </cell>
          <cell r="V1574">
            <v>211.97399999999999</v>
          </cell>
          <cell r="W1574">
            <v>282.63200000000001</v>
          </cell>
          <cell r="X1574">
            <v>189.26249999999999</v>
          </cell>
          <cell r="Y1574">
            <v>252.35</v>
          </cell>
        </row>
        <row r="1575">
          <cell r="B1575">
            <v>32744</v>
          </cell>
          <cell r="C1575" t="str">
            <v>Bolt on sacrificial hull anode</v>
          </cell>
          <cell r="D1575" t="str">
            <v>Bolt on sacrifical hull anode</v>
          </cell>
          <cell r="F1575">
            <v>0</v>
          </cell>
          <cell r="G1575">
            <v>0</v>
          </cell>
          <cell r="H1575">
            <v>0</v>
          </cell>
          <cell r="I1575">
            <v>0.25</v>
          </cell>
          <cell r="L1575">
            <v>0.25</v>
          </cell>
          <cell r="M1575">
            <v>0</v>
          </cell>
          <cell r="P1575">
            <v>10.1</v>
          </cell>
          <cell r="Q1575">
            <v>4.1904761904761959E-2</v>
          </cell>
          <cell r="R1575">
            <v>27.35</v>
          </cell>
          <cell r="S1575">
            <v>26.25</v>
          </cell>
          <cell r="T1575">
            <v>1.1000000000000014</v>
          </cell>
          <cell r="U1575">
            <v>0.62810366865192679</v>
          </cell>
          <cell r="V1575">
            <v>73.542000000000002</v>
          </cell>
          <cell r="W1575">
            <v>98.056000000000012</v>
          </cell>
          <cell r="X1575">
            <v>65.662499999999994</v>
          </cell>
          <cell r="Y1575">
            <v>87.55</v>
          </cell>
        </row>
        <row r="1576">
          <cell r="B1576">
            <v>29740</v>
          </cell>
          <cell r="C1576" t="str">
            <v>25" transom upgrade (For use with 25" shaft outboards)</v>
          </cell>
          <cell r="D1576" t="str">
            <v>25" Transom upgrade (For use with 25" shaft outboards)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L1576">
            <v>0</v>
          </cell>
          <cell r="M1576">
            <v>0</v>
          </cell>
          <cell r="P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1</v>
          </cell>
          <cell r="V1576">
            <v>341.75400000000008</v>
          </cell>
          <cell r="W1576">
            <v>455.67200000000008</v>
          </cell>
          <cell r="X1576">
            <v>305.13750000000005</v>
          </cell>
          <cell r="Y1576">
            <v>406.85</v>
          </cell>
        </row>
        <row r="1577">
          <cell r="B1577">
            <v>25015</v>
          </cell>
          <cell r="C1577" t="str">
            <v>7 1/2" Transom riser kit (for use w/jet outboards)</v>
          </cell>
          <cell r="D1577" t="str">
            <v>7 1/2" Jet transom riser kit, 16-18 FC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L1577">
            <v>0</v>
          </cell>
          <cell r="M1577">
            <v>0</v>
          </cell>
          <cell r="P1577">
            <v>159.3725</v>
          </cell>
          <cell r="Q1577">
            <v>0.23860273316795058</v>
          </cell>
          <cell r="R1577">
            <v>159.3725</v>
          </cell>
          <cell r="S1577">
            <v>128.6712</v>
          </cell>
          <cell r="T1577">
            <v>30.701300000000003</v>
          </cell>
          <cell r="U1577">
            <v>0.53366310269960271</v>
          </cell>
          <cell r="V1577">
            <v>341.75400000000008</v>
          </cell>
          <cell r="W1577">
            <v>455.67200000000008</v>
          </cell>
          <cell r="X1577">
            <v>305.13750000000005</v>
          </cell>
          <cell r="Y1577">
            <v>406.85</v>
          </cell>
        </row>
        <row r="1578">
          <cell r="B1578">
            <v>13153</v>
          </cell>
          <cell r="C1578" t="str">
            <v>Bow keel guard and center keel rudder</v>
          </cell>
          <cell r="D1578" t="str">
            <v>Bow keel guard and center keel rudder</v>
          </cell>
          <cell r="F1578">
            <v>0</v>
          </cell>
          <cell r="G1578">
            <v>1</v>
          </cell>
          <cell r="H1578">
            <v>0</v>
          </cell>
          <cell r="I1578">
            <v>0</v>
          </cell>
          <cell r="L1578">
            <v>1</v>
          </cell>
          <cell r="M1578">
            <v>0</v>
          </cell>
          <cell r="P1578">
            <v>21.625</v>
          </cell>
          <cell r="Q1578">
            <v>0.11094452773613193</v>
          </cell>
          <cell r="R1578">
            <v>92.625</v>
          </cell>
          <cell r="S1578">
            <v>83.375</v>
          </cell>
          <cell r="T1578">
            <v>9.25</v>
          </cell>
          <cell r="U1578">
            <v>0.54444182134741947</v>
          </cell>
          <cell r="V1578">
            <v>203.32200000000006</v>
          </cell>
          <cell r="W1578">
            <v>271.09600000000006</v>
          </cell>
          <cell r="X1578">
            <v>181.53750000000002</v>
          </cell>
          <cell r="Y1578">
            <v>242.05</v>
          </cell>
        </row>
        <row r="1579">
          <cell r="B1579">
            <v>30876</v>
          </cell>
          <cell r="C1579" t="str">
            <v>Additional electric 1100 gph bilge pump with auto switch</v>
          </cell>
          <cell r="D1579" t="str">
            <v>Additional electric 1100 gph bilge pump with auto switch</v>
          </cell>
          <cell r="F1579">
            <v>0</v>
          </cell>
          <cell r="G1579">
            <v>0.25</v>
          </cell>
          <cell r="H1579">
            <v>0</v>
          </cell>
          <cell r="I1579">
            <v>0.75</v>
          </cell>
          <cell r="L1579">
            <v>1</v>
          </cell>
          <cell r="M1579">
            <v>0</v>
          </cell>
          <cell r="P1579">
            <v>49.435000000000002</v>
          </cell>
          <cell r="Q1579">
            <v>3.0279037695903344E-2</v>
          </cell>
          <cell r="R1579">
            <v>118.935</v>
          </cell>
          <cell r="S1579">
            <v>115.4396</v>
          </cell>
          <cell r="T1579">
            <v>3.4954000000000036</v>
          </cell>
          <cell r="U1579">
            <v>0.4150411662289375</v>
          </cell>
          <cell r="V1579">
            <v>203.32200000000006</v>
          </cell>
          <cell r="W1579">
            <v>271.09600000000006</v>
          </cell>
          <cell r="X1579">
            <v>181.53750000000002</v>
          </cell>
          <cell r="Y1579">
            <v>242.05</v>
          </cell>
        </row>
        <row r="1580">
          <cell r="B1580">
            <v>30877</v>
          </cell>
          <cell r="C1580" t="str">
            <v>Additional electric 1100 gph bilge pump with auto switch (Hi-Polish Pkg)</v>
          </cell>
          <cell r="D1580" t="str">
            <v>Additional electric 1100 gph bilge pump with auto switch (Hi-Polish Pkg)</v>
          </cell>
          <cell r="F1580">
            <v>0</v>
          </cell>
          <cell r="G1580">
            <v>0.25</v>
          </cell>
          <cell r="H1580">
            <v>0</v>
          </cell>
          <cell r="I1580">
            <v>0.75</v>
          </cell>
          <cell r="L1580">
            <v>1</v>
          </cell>
          <cell r="M1580">
            <v>0</v>
          </cell>
          <cell r="P1580">
            <v>50.395000000000003</v>
          </cell>
          <cell r="Q1580">
            <v>2.8730138845749358E-2</v>
          </cell>
          <cell r="R1580">
            <v>119.89500000000001</v>
          </cell>
          <cell r="S1580">
            <v>116.5466</v>
          </cell>
          <cell r="T1580">
            <v>3.3484000000000123</v>
          </cell>
          <cell r="U1580">
            <v>0.41031959158379333</v>
          </cell>
          <cell r="V1580">
            <v>203.32200000000006</v>
          </cell>
          <cell r="W1580">
            <v>271.09600000000006</v>
          </cell>
          <cell r="X1580">
            <v>181.53750000000002</v>
          </cell>
          <cell r="Y1580">
            <v>242.05</v>
          </cell>
        </row>
        <row r="1581">
          <cell r="B1581">
            <v>29739</v>
          </cell>
          <cell r="C1581" t="str">
            <v>Additional 12 volt power point &amp; dual USB outlet</v>
          </cell>
          <cell r="D1581" t="str">
            <v>Additional 12 volt power point &amp; dual USB outlet</v>
          </cell>
          <cell r="F1581">
            <v>0</v>
          </cell>
          <cell r="G1581">
            <v>0</v>
          </cell>
          <cell r="H1581">
            <v>0</v>
          </cell>
          <cell r="I1581">
            <v>1.5</v>
          </cell>
          <cell r="L1581">
            <v>1.5</v>
          </cell>
          <cell r="M1581">
            <v>0.5</v>
          </cell>
          <cell r="P1581">
            <v>19.0748</v>
          </cell>
          <cell r="Q1581">
            <v>0.43172781767297552</v>
          </cell>
          <cell r="R1581">
            <v>122.5748</v>
          </cell>
          <cell r="S1581">
            <v>85.613200000000006</v>
          </cell>
          <cell r="T1581">
            <v>36.96159999999999</v>
          </cell>
          <cell r="U1581">
            <v>0.27347582299038625</v>
          </cell>
          <cell r="V1581">
            <v>168.71400000000003</v>
          </cell>
          <cell r="W1581">
            <v>224.95200000000003</v>
          </cell>
          <cell r="X1581">
            <v>150.63749999999999</v>
          </cell>
          <cell r="Y1581">
            <v>200.85</v>
          </cell>
        </row>
        <row r="1582">
          <cell r="B1582">
            <v>25416</v>
          </cell>
          <cell r="C1582" t="str">
            <v>Accessory Wire Harness</v>
          </cell>
          <cell r="D1582" t="str">
            <v>Accesory wiring harness w/6 way fuse panel &amp; ground block</v>
          </cell>
          <cell r="E1582" t="str">
            <v>1625 FC, 1825 FC, 2025 FC</v>
          </cell>
          <cell r="F1582">
            <v>0</v>
          </cell>
          <cell r="G1582">
            <v>0</v>
          </cell>
          <cell r="H1582">
            <v>0</v>
          </cell>
          <cell r="I1582">
            <v>0.5</v>
          </cell>
          <cell r="L1582">
            <v>0.5</v>
          </cell>
          <cell r="M1582">
            <v>0</v>
          </cell>
          <cell r="P1582">
            <v>40.14</v>
          </cell>
          <cell r="Q1582">
            <v>2.0927369716865013E-2</v>
          </cell>
          <cell r="R1582">
            <v>74.64</v>
          </cell>
          <cell r="S1582">
            <v>73.11</v>
          </cell>
          <cell r="T1582">
            <v>1.5300000000000011</v>
          </cell>
          <cell r="U1582">
            <v>0.67445633684871653</v>
          </cell>
          <cell r="V1582">
            <v>229.27800000000002</v>
          </cell>
          <cell r="W1582">
            <v>305.70400000000001</v>
          </cell>
          <cell r="X1582">
            <v>204.71249999999998</v>
          </cell>
          <cell r="Y1582">
            <v>272.95</v>
          </cell>
        </row>
        <row r="1583">
          <cell r="B1583">
            <v>13458</v>
          </cell>
          <cell r="C1583" t="str">
            <v>Accessory Electronics Wiring Harness</v>
          </cell>
          <cell r="D1583" t="str">
            <v>Accesory wiring harness w/6 way fuse panel &amp; ground block</v>
          </cell>
          <cell r="E1583" t="str">
            <v>22/24 EXP, OFFSHORE</v>
          </cell>
          <cell r="F1583">
            <v>0</v>
          </cell>
          <cell r="G1583">
            <v>0</v>
          </cell>
          <cell r="H1583">
            <v>0</v>
          </cell>
          <cell r="I1583">
            <v>0.5</v>
          </cell>
          <cell r="L1583">
            <v>0.5</v>
          </cell>
          <cell r="M1583">
            <v>0</v>
          </cell>
          <cell r="P1583">
            <v>43.108400000000003</v>
          </cell>
          <cell r="Q1583">
            <v>1.6117333137813133E-2</v>
          </cell>
          <cell r="R1583">
            <v>77.608400000000003</v>
          </cell>
          <cell r="S1583">
            <v>76.377399999999994</v>
          </cell>
          <cell r="T1583">
            <v>1.2310000000000088</v>
          </cell>
          <cell r="U1583">
            <v>0.66150960842296247</v>
          </cell>
          <cell r="V1583">
            <v>229.27800000000002</v>
          </cell>
          <cell r="W1583">
            <v>305.70400000000001</v>
          </cell>
          <cell r="X1583">
            <v>204.71249999999998</v>
          </cell>
          <cell r="Y1583">
            <v>272.95</v>
          </cell>
        </row>
        <row r="1584">
          <cell r="B1584">
            <v>35763</v>
          </cell>
          <cell r="C1584" t="str">
            <v>NEW Accesory wiring harness w/6 way fuse panel &amp; ground block</v>
          </cell>
          <cell r="D1584" t="str">
            <v>Accesory wiring harness w/6 way fuse panel &amp; ground block</v>
          </cell>
          <cell r="E1584" t="str">
            <v>19/21 AW</v>
          </cell>
          <cell r="F1584">
            <v>0</v>
          </cell>
          <cell r="G1584">
            <v>0</v>
          </cell>
          <cell r="H1584">
            <v>0</v>
          </cell>
          <cell r="I1584">
            <v>0.5</v>
          </cell>
          <cell r="L1584">
            <v>0.5</v>
          </cell>
          <cell r="M1584" t="e">
            <v>#N/A</v>
          </cell>
          <cell r="P1584">
            <v>0</v>
          </cell>
          <cell r="Q1584" t="e">
            <v>#VALUE!</v>
          </cell>
          <cell r="R1584">
            <v>34.5</v>
          </cell>
          <cell r="S1584" t="str">
            <v/>
          </cell>
          <cell r="T1584" t="e">
            <v>#VALUE!</v>
          </cell>
          <cell r="U1584">
            <v>0.84952764765917355</v>
          </cell>
          <cell r="V1584">
            <v>229.27800000000002</v>
          </cell>
          <cell r="W1584">
            <v>305.70400000000001</v>
          </cell>
          <cell r="X1584">
            <v>204.71249999999998</v>
          </cell>
          <cell r="Y1584">
            <v>272.95</v>
          </cell>
        </row>
        <row r="1585">
          <cell r="B1585">
            <v>34858</v>
          </cell>
          <cell r="C1585" t="str">
            <v>Accessory Electronics Wiring Harness</v>
          </cell>
          <cell r="D1585" t="str">
            <v>Accesory wiring harness block</v>
          </cell>
          <cell r="E1585" t="str">
            <v>26/28 CXP</v>
          </cell>
          <cell r="F1585">
            <v>0</v>
          </cell>
          <cell r="G1585">
            <v>0</v>
          </cell>
          <cell r="H1585">
            <v>0</v>
          </cell>
          <cell r="I1585">
            <v>0.5</v>
          </cell>
          <cell r="L1585">
            <v>0.5</v>
          </cell>
          <cell r="M1585">
            <v>0</v>
          </cell>
          <cell r="P1585">
            <v>12.64</v>
          </cell>
          <cell r="Q1585">
            <v>0.13262854396924564</v>
          </cell>
          <cell r="R1585">
            <v>47.14</v>
          </cell>
          <cell r="S1585">
            <v>41.62</v>
          </cell>
          <cell r="T1585">
            <v>5.5200000000000031</v>
          </cell>
          <cell r="U1585">
            <v>0.79439806697546222</v>
          </cell>
          <cell r="V1585">
            <v>229.27800000000002</v>
          </cell>
          <cell r="W1585">
            <v>305.70400000000001</v>
          </cell>
          <cell r="X1585">
            <v>204.71249999999998</v>
          </cell>
          <cell r="Y1585">
            <v>272.95</v>
          </cell>
        </row>
        <row r="1586">
          <cell r="B1586">
            <v>24528</v>
          </cell>
          <cell r="C1586" t="str">
            <v>Bow electric trolling motor wiring kit w/battery trays</v>
          </cell>
          <cell r="D1586" t="str">
            <v>Bow trolling motor wiring kit</v>
          </cell>
          <cell r="F1586">
            <v>0</v>
          </cell>
          <cell r="G1586">
            <v>0.25</v>
          </cell>
          <cell r="H1586">
            <v>0</v>
          </cell>
          <cell r="I1586">
            <v>1</v>
          </cell>
          <cell r="L1586">
            <v>1.25</v>
          </cell>
          <cell r="M1586">
            <v>0</v>
          </cell>
          <cell r="P1586">
            <v>94.81</v>
          </cell>
          <cell r="Q1586">
            <v>-7.2016355737285986E-2</v>
          </cell>
          <cell r="R1586">
            <v>181.56</v>
          </cell>
          <cell r="S1586">
            <v>195.65</v>
          </cell>
          <cell r="T1586">
            <v>-14.090000000000003</v>
          </cell>
          <cell r="U1586">
            <v>0.35431558732529606</v>
          </cell>
          <cell r="V1586">
            <v>281.19</v>
          </cell>
          <cell r="W1586">
            <v>374.92</v>
          </cell>
          <cell r="X1586">
            <v>251.0625</v>
          </cell>
          <cell r="Y1586">
            <v>334.75</v>
          </cell>
        </row>
        <row r="1587">
          <cell r="B1587">
            <v>24529</v>
          </cell>
          <cell r="C1587" t="str">
            <v>Transom electric trolling motor wiring kit</v>
          </cell>
          <cell r="D1587" t="str">
            <v>Transom mount electric motor wiring kit</v>
          </cell>
          <cell r="F1587">
            <v>0</v>
          </cell>
          <cell r="G1587">
            <v>0.25</v>
          </cell>
          <cell r="H1587">
            <v>0</v>
          </cell>
          <cell r="I1587">
            <v>2.5</v>
          </cell>
          <cell r="L1587">
            <v>2.75</v>
          </cell>
          <cell r="M1587">
            <v>1.5</v>
          </cell>
          <cell r="P1587">
            <v>51.100999999999999</v>
          </cell>
          <cell r="Q1587">
            <v>0.7142258492964848</v>
          </cell>
          <cell r="R1587">
            <v>241.351</v>
          </cell>
          <cell r="S1587">
            <v>140.79300000000001</v>
          </cell>
          <cell r="T1587">
            <v>100.55799999999999</v>
          </cell>
          <cell r="U1587">
            <v>0.24282039215686274</v>
          </cell>
          <cell r="V1587">
            <v>318.75</v>
          </cell>
          <cell r="W1587">
            <v>425</v>
          </cell>
          <cell r="X1587">
            <v>251.0625</v>
          </cell>
          <cell r="Y1587">
            <v>334.75</v>
          </cell>
        </row>
        <row r="1588">
          <cell r="B1588">
            <v>13218</v>
          </cell>
          <cell r="C1588" t="str">
            <v>Console walkthru aluminum door upgrade</v>
          </cell>
          <cell r="D1588" t="str">
            <v>Console walkthru aluminum door upgrade, 1875 XS</v>
          </cell>
          <cell r="F1588">
            <v>0</v>
          </cell>
          <cell r="G1588">
            <v>0</v>
          </cell>
          <cell r="H1588">
            <v>0.25</v>
          </cell>
          <cell r="I1588">
            <v>1.25</v>
          </cell>
          <cell r="L1588">
            <v>1.5</v>
          </cell>
          <cell r="M1588">
            <v>0</v>
          </cell>
          <cell r="P1588">
            <v>40.6434</v>
          </cell>
          <cell r="Q1588">
            <v>-1.8156924984163179E-2</v>
          </cell>
          <cell r="R1588">
            <v>144.14339999999999</v>
          </cell>
          <cell r="S1588">
            <v>146.809</v>
          </cell>
          <cell r="T1588">
            <v>-2.665600000000012</v>
          </cell>
          <cell r="U1588">
            <v>0.41543421660948504</v>
          </cell>
          <cell r="V1588">
            <v>246.58200000000005</v>
          </cell>
          <cell r="W1588">
            <v>328.77600000000007</v>
          </cell>
          <cell r="X1588">
            <v>220.16250000000002</v>
          </cell>
          <cell r="Y1588">
            <v>293.55</v>
          </cell>
        </row>
        <row r="1589">
          <cell r="B1589">
            <v>31104</v>
          </cell>
          <cell r="C1589" t="str">
            <v>Pro series 1000lbs windlass</v>
          </cell>
          <cell r="D1589" t="str">
            <v>Pro series 1000lbs windlass</v>
          </cell>
          <cell r="E1589" t="str">
            <v>2325 CXP</v>
          </cell>
          <cell r="F1589">
            <v>0.25</v>
          </cell>
          <cell r="G1589">
            <v>2.5</v>
          </cell>
          <cell r="H1589">
            <v>0</v>
          </cell>
          <cell r="I1589">
            <v>5</v>
          </cell>
          <cell r="L1589">
            <v>7.75</v>
          </cell>
          <cell r="M1589">
            <v>0</v>
          </cell>
          <cell r="P1589">
            <v>1215.9860000000001</v>
          </cell>
          <cell r="Q1589">
            <v>2.5838933410416477E-2</v>
          </cell>
          <cell r="R1589">
            <v>1760.2360000000001</v>
          </cell>
          <cell r="S1589">
            <v>1715.8989999999999</v>
          </cell>
          <cell r="T1589">
            <v>44.337000000000216</v>
          </cell>
          <cell r="U1589">
            <v>0.46199767711962836</v>
          </cell>
          <cell r="V1589">
            <v>3271.8</v>
          </cell>
          <cell r="W1589">
            <v>4362.4000000000005</v>
          </cell>
          <cell r="X1589">
            <v>2921.25</v>
          </cell>
          <cell r="Y1589">
            <v>3895</v>
          </cell>
        </row>
        <row r="1590">
          <cell r="B1590">
            <v>25796</v>
          </cell>
          <cell r="C1590" t="str">
            <v>Welded aluminum bow pulpit w/ anchor windlass kit</v>
          </cell>
          <cell r="D1590" t="str">
            <v>Pro series 1000lbs windlass w/welded aluminum bow pulpit</v>
          </cell>
          <cell r="E1590" t="str">
            <v>2625/2825 CXP</v>
          </cell>
          <cell r="F1590">
            <v>0.25</v>
          </cell>
          <cell r="G1590">
            <v>2.5</v>
          </cell>
          <cell r="H1590">
            <v>0.5</v>
          </cell>
          <cell r="I1590">
            <v>5</v>
          </cell>
          <cell r="L1590">
            <v>8.25</v>
          </cell>
          <cell r="M1590">
            <v>0</v>
          </cell>
          <cell r="P1590">
            <v>1257.3801000000001</v>
          </cell>
          <cell r="Q1590">
            <v>3.2060520777037096E-2</v>
          </cell>
          <cell r="R1590">
            <v>1836.1301000000001</v>
          </cell>
          <cell r="S1590">
            <v>1779.0915</v>
          </cell>
          <cell r="T1590">
            <v>57.038600000000088</v>
          </cell>
          <cell r="U1590">
            <v>0.46094471845458285</v>
          </cell>
          <cell r="V1590">
            <v>3406.2000000000003</v>
          </cell>
          <cell r="W1590">
            <v>4541.6000000000004</v>
          </cell>
          <cell r="X1590">
            <v>3041.25</v>
          </cell>
          <cell r="Y1590">
            <v>4055</v>
          </cell>
        </row>
        <row r="1591">
          <cell r="B1591">
            <v>11276</v>
          </cell>
          <cell r="C1591" t="str">
            <v>Welded bow pulpit w/ anchor windlass</v>
          </cell>
          <cell r="D1591" t="str">
            <v>Welded aluminum bow pulpit with anchor windlass kit</v>
          </cell>
          <cell r="E1591" t="str">
            <v>2525/2725 OS</v>
          </cell>
          <cell r="F1591">
            <v>0</v>
          </cell>
          <cell r="G1591">
            <v>3</v>
          </cell>
          <cell r="H1591">
            <v>0</v>
          </cell>
          <cell r="I1591">
            <v>4</v>
          </cell>
          <cell r="L1591">
            <v>7</v>
          </cell>
          <cell r="M1591">
            <v>0</v>
          </cell>
          <cell r="P1591">
            <v>1638.8715999999999</v>
          </cell>
          <cell r="Q1591">
            <v>4.5480096675403633E-2</v>
          </cell>
          <cell r="R1591">
            <v>2127.8715999999999</v>
          </cell>
          <cell r="S1591">
            <v>2035.3056999999999</v>
          </cell>
          <cell r="T1591">
            <v>92.565900000000056</v>
          </cell>
          <cell r="U1591">
            <v>0.43644483288309766</v>
          </cell>
          <cell r="V1591">
            <v>3775.8</v>
          </cell>
          <cell r="W1591">
            <v>5034.4000000000005</v>
          </cell>
          <cell r="X1591">
            <v>3371.25</v>
          </cell>
          <cell r="Y1591">
            <v>4495</v>
          </cell>
        </row>
        <row r="1592">
          <cell r="B1592">
            <v>10840</v>
          </cell>
          <cell r="C1592" t="str">
            <v>Welded bow pulpit w/ anchor windlass</v>
          </cell>
          <cell r="D1592" t="str">
            <v>Welded aluminum bow pulpit with anchor windlass kit</v>
          </cell>
          <cell r="E1592" t="str">
            <v>2825/3025 OS</v>
          </cell>
          <cell r="F1592">
            <v>0</v>
          </cell>
          <cell r="G1592">
            <v>3</v>
          </cell>
          <cell r="H1592">
            <v>0</v>
          </cell>
          <cell r="I1592">
            <v>4</v>
          </cell>
          <cell r="L1592">
            <v>7</v>
          </cell>
          <cell r="M1592">
            <v>0</v>
          </cell>
          <cell r="P1592">
            <v>1639.3516</v>
          </cell>
          <cell r="Q1592">
            <v>3.0391478753356571E-2</v>
          </cell>
          <cell r="R1592">
            <v>2128.3516</v>
          </cell>
          <cell r="S1592">
            <v>2065.5757000000003</v>
          </cell>
          <cell r="T1592">
            <v>62.775899999999638</v>
          </cell>
          <cell r="U1592">
            <v>0.43631770750569421</v>
          </cell>
          <cell r="V1592">
            <v>3775.8</v>
          </cell>
          <cell r="W1592">
            <v>5034.4000000000005</v>
          </cell>
          <cell r="X1592">
            <v>3371.25</v>
          </cell>
          <cell r="Y1592">
            <v>4495</v>
          </cell>
        </row>
        <row r="1593">
          <cell r="B1593">
            <v>35005</v>
          </cell>
          <cell r="C1593" t="str">
            <v>Welded aluminum bow pulpit with windlass kit &amp; anchor locker</v>
          </cell>
          <cell r="D1593" t="str">
            <v>Welded aluminum bow pulpit with windlass kit &amp; anchor locker</v>
          </cell>
          <cell r="E1593" t="str">
            <v>3025 GFX</v>
          </cell>
          <cell r="F1593">
            <v>0</v>
          </cell>
          <cell r="G1593">
            <v>3</v>
          </cell>
          <cell r="H1593">
            <v>0</v>
          </cell>
          <cell r="I1593">
            <v>5.5</v>
          </cell>
          <cell r="L1593">
            <v>8.5</v>
          </cell>
          <cell r="M1593">
            <v>1</v>
          </cell>
          <cell r="P1593">
            <v>1753.0691999999999</v>
          </cell>
          <cell r="R1593">
            <v>2345.5691999999999</v>
          </cell>
          <cell r="S1593">
            <v>2177.9</v>
          </cell>
          <cell r="T1593">
            <v>167.66919999999982</v>
          </cell>
          <cell r="U1593">
            <v>0.42485184640282486</v>
          </cell>
          <cell r="V1593">
            <v>4078.2000000000003</v>
          </cell>
          <cell r="W1593">
            <v>5437.6</v>
          </cell>
          <cell r="X1593">
            <v>3641.25</v>
          </cell>
          <cell r="Y1593">
            <v>4855</v>
          </cell>
        </row>
        <row r="1594">
          <cell r="B1594">
            <v>33686</v>
          </cell>
          <cell r="C1594" t="str">
            <v>Welded aluminum bow pulpit with anchor windlass kit</v>
          </cell>
          <cell r="D1594" t="str">
            <v>Welded aluminum bow pulpit with anchor windlass kit</v>
          </cell>
          <cell r="E1594" t="str">
            <v>3225 GFX</v>
          </cell>
          <cell r="F1594">
            <v>0</v>
          </cell>
          <cell r="G1594">
            <v>3</v>
          </cell>
          <cell r="H1594">
            <v>0</v>
          </cell>
          <cell r="I1594">
            <v>5.5</v>
          </cell>
          <cell r="L1594">
            <v>8.5</v>
          </cell>
          <cell r="M1594">
            <v>1</v>
          </cell>
          <cell r="P1594">
            <v>1719.6331</v>
          </cell>
          <cell r="Q1594">
            <v>7.4572078164111974E-2</v>
          </cell>
          <cell r="R1594">
            <v>2312.1331</v>
          </cell>
          <cell r="S1594">
            <v>2151.6779999999999</v>
          </cell>
          <cell r="T1594">
            <v>160.45510000000013</v>
          </cell>
          <cell r="U1594">
            <v>0.43305058604286206</v>
          </cell>
          <cell r="V1594">
            <v>4078.2000000000003</v>
          </cell>
          <cell r="W1594">
            <v>5437.6</v>
          </cell>
          <cell r="X1594">
            <v>3641.25</v>
          </cell>
          <cell r="Y1594">
            <v>4855</v>
          </cell>
        </row>
        <row r="1595">
          <cell r="B1595">
            <v>32627</v>
          </cell>
          <cell r="C1595" t="str">
            <v>Welded aluminum bow pulpit with anchor windlass kit</v>
          </cell>
          <cell r="D1595" t="str">
            <v>Welded aluminum bow pulpit with anchor windlass kit</v>
          </cell>
          <cell r="E1595" t="str">
            <v>3425 GFX</v>
          </cell>
          <cell r="F1595">
            <v>0</v>
          </cell>
          <cell r="G1595">
            <v>3</v>
          </cell>
          <cell r="H1595">
            <v>0</v>
          </cell>
          <cell r="I1595">
            <v>5.5</v>
          </cell>
          <cell r="L1595">
            <v>8.5</v>
          </cell>
          <cell r="M1595">
            <v>1</v>
          </cell>
          <cell r="P1595">
            <v>1817.4075</v>
          </cell>
          <cell r="Q1595">
            <v>7.6171867760819703E-2</v>
          </cell>
          <cell r="R1595">
            <v>2409.9075000000003</v>
          </cell>
          <cell r="S1595">
            <v>2239.3333000000002</v>
          </cell>
          <cell r="T1595">
            <v>170.57420000000002</v>
          </cell>
          <cell r="U1595">
            <v>0.40907569515962922</v>
          </cell>
          <cell r="V1595">
            <v>4078.2000000000003</v>
          </cell>
          <cell r="W1595">
            <v>5437.6</v>
          </cell>
          <cell r="X1595">
            <v>3641.25</v>
          </cell>
          <cell r="Y1595">
            <v>4855</v>
          </cell>
        </row>
        <row r="1596">
          <cell r="B1596">
            <v>35074</v>
          </cell>
          <cell r="C1596" t="str">
            <v>NEW - Welded aluminum bow pulpit with drum anchor winch kit</v>
          </cell>
          <cell r="D1596" t="str">
            <v>Welded aluminum bow pulpit with drum anchor winch kit</v>
          </cell>
          <cell r="E1596" t="str">
            <v>2525/2725 OS</v>
          </cell>
          <cell r="F1596">
            <v>0</v>
          </cell>
          <cell r="G1596">
            <v>3</v>
          </cell>
          <cell r="H1596">
            <v>0</v>
          </cell>
          <cell r="I1596">
            <v>4</v>
          </cell>
          <cell r="L1596">
            <v>7</v>
          </cell>
          <cell r="M1596">
            <v>0</v>
          </cell>
          <cell r="P1596">
            <v>3546.1615999999999</v>
          </cell>
          <cell r="R1596">
            <v>4035.1615999999999</v>
          </cell>
          <cell r="S1596">
            <v>4147.6556999999993</v>
          </cell>
          <cell r="T1596">
            <v>-112.49409999999943</v>
          </cell>
          <cell r="U1596">
            <v>0.3837378050642965</v>
          </cell>
          <cell r="V1596">
            <v>6547.8000000000011</v>
          </cell>
          <cell r="W1596">
            <v>8730.4000000000015</v>
          </cell>
          <cell r="X1596">
            <v>5846.25</v>
          </cell>
          <cell r="Y1596">
            <v>7795</v>
          </cell>
        </row>
        <row r="1597">
          <cell r="B1597">
            <v>35075</v>
          </cell>
          <cell r="C1597" t="str">
            <v>Welded aluminum bow pulpit with drum anchor winch kit</v>
          </cell>
          <cell r="D1597" t="str">
            <v>Welded aluminum bow pulpit with drum anchor winch kit</v>
          </cell>
          <cell r="E1597" t="str">
            <v>2825/3025 OS</v>
          </cell>
          <cell r="F1597">
            <v>0</v>
          </cell>
          <cell r="G1597">
            <v>3</v>
          </cell>
          <cell r="H1597">
            <v>0</v>
          </cell>
          <cell r="I1597">
            <v>4</v>
          </cell>
          <cell r="L1597">
            <v>7</v>
          </cell>
          <cell r="M1597">
            <v>0</v>
          </cell>
          <cell r="P1597">
            <v>3544.7916</v>
          </cell>
          <cell r="R1597">
            <v>4033.7916</v>
          </cell>
          <cell r="S1597">
            <v>4176.0727000000006</v>
          </cell>
          <cell r="T1597">
            <v>-142.28110000000061</v>
          </cell>
          <cell r="U1597">
            <v>0.38394703564556043</v>
          </cell>
          <cell r="V1597">
            <v>6547.8000000000011</v>
          </cell>
          <cell r="W1597">
            <v>8730.4000000000015</v>
          </cell>
          <cell r="X1597">
            <v>5846.25</v>
          </cell>
          <cell r="Y1597">
            <v>7795</v>
          </cell>
        </row>
        <row r="1598">
          <cell r="B1598">
            <v>35016</v>
          </cell>
          <cell r="C1598" t="str">
            <v>Welded aluminum bow pulpit with EZ Puller anchor kit</v>
          </cell>
          <cell r="D1598" t="str">
            <v>Welded aluminum bow pulpit with drum anchor winch kit</v>
          </cell>
          <cell r="E1598" t="str">
            <v>3025 GFX</v>
          </cell>
          <cell r="F1598">
            <v>0</v>
          </cell>
          <cell r="G1598">
            <v>3</v>
          </cell>
          <cell r="H1598">
            <v>0</v>
          </cell>
          <cell r="I1598">
            <v>5.5</v>
          </cell>
          <cell r="L1598">
            <v>8.5</v>
          </cell>
          <cell r="M1598">
            <v>1</v>
          </cell>
          <cell r="P1598">
            <v>3579.5587</v>
          </cell>
          <cell r="R1598">
            <v>4172.0586999999996</v>
          </cell>
          <cell r="S1598">
            <v>4245.9817000000003</v>
          </cell>
          <cell r="T1598">
            <v>-73.923000000000684</v>
          </cell>
          <cell r="U1598">
            <v>0.3699699939595289</v>
          </cell>
          <cell r="V1598">
            <v>6622</v>
          </cell>
          <cell r="W1598">
            <v>7995</v>
          </cell>
          <cell r="X1598">
            <v>5996.25</v>
          </cell>
          <cell r="Y1598">
            <v>7995</v>
          </cell>
        </row>
        <row r="1599">
          <cell r="B1599">
            <v>35071</v>
          </cell>
          <cell r="C1599" t="str">
            <v>NEW - Welded aluminum bow pulpit with drum anchor winch kit</v>
          </cell>
          <cell r="D1599" t="str">
            <v>Welded aluminum bow pulpit with drum anchor winch kit</v>
          </cell>
          <cell r="E1599" t="str">
            <v>3225 GFX</v>
          </cell>
          <cell r="F1599">
            <v>0</v>
          </cell>
          <cell r="G1599">
            <v>3</v>
          </cell>
          <cell r="H1599">
            <v>0</v>
          </cell>
          <cell r="I1599">
            <v>5.5</v>
          </cell>
          <cell r="L1599">
            <v>8.5</v>
          </cell>
          <cell r="M1599">
            <v>1</v>
          </cell>
          <cell r="P1599">
            <v>3625.0731000000001</v>
          </cell>
          <cell r="R1599">
            <v>4217.5730999999996</v>
          </cell>
          <cell r="S1599">
            <v>4262.1750000000002</v>
          </cell>
          <cell r="T1599">
            <v>-44.601900000000569</v>
          </cell>
          <cell r="U1599">
            <v>0.29663154471544723</v>
          </cell>
          <cell r="V1599">
            <v>5996.25</v>
          </cell>
          <cell r="W1599">
            <v>7995</v>
          </cell>
          <cell r="X1599">
            <v>5996.25</v>
          </cell>
          <cell r="Y1599">
            <v>7995</v>
          </cell>
        </row>
        <row r="1600">
          <cell r="B1600">
            <v>35076</v>
          </cell>
          <cell r="C1600" t="str">
            <v>Welded aluminum bow pulpit with drum anchor winch kit</v>
          </cell>
          <cell r="D1600" t="str">
            <v>Welded aluminum bow pulpit with drum anchor winch kit</v>
          </cell>
          <cell r="E1600" t="str">
            <v>3425 GFX</v>
          </cell>
          <cell r="F1600">
            <v>0</v>
          </cell>
          <cell r="G1600">
            <v>3</v>
          </cell>
          <cell r="H1600">
            <v>0</v>
          </cell>
          <cell r="I1600">
            <v>5.5</v>
          </cell>
          <cell r="L1600">
            <v>8.5</v>
          </cell>
          <cell r="M1600">
            <v>1</v>
          </cell>
          <cell r="P1600">
            <v>3724.6975000000002</v>
          </cell>
          <cell r="R1600">
            <v>4317.1975000000002</v>
          </cell>
          <cell r="S1600">
            <v>4351.6833000000006</v>
          </cell>
          <cell r="T1600">
            <v>-34.485800000000381</v>
          </cell>
          <cell r="U1600">
            <v>0.28001709401709396</v>
          </cell>
          <cell r="V1600">
            <v>5996.25</v>
          </cell>
          <cell r="W1600">
            <v>7995</v>
          </cell>
          <cell r="X1600">
            <v>5996.25</v>
          </cell>
          <cell r="Y1600">
            <v>7995</v>
          </cell>
        </row>
        <row r="1601">
          <cell r="B1601">
            <v>35940</v>
          </cell>
          <cell r="C1601" t="str">
            <v>NEW Welded aluminum bow pulpit with EZ Puller anchor kit &amp; Cuddy storage</v>
          </cell>
          <cell r="D1601" t="str">
            <v>Welded aluminum bow pulpit with drum anchor winch kit &amp; cuddy storage</v>
          </cell>
          <cell r="F1601">
            <v>0.5</v>
          </cell>
          <cell r="G1601">
            <v>3</v>
          </cell>
          <cell r="H1601">
            <v>0</v>
          </cell>
          <cell r="I1601">
            <v>6.5</v>
          </cell>
          <cell r="L1601">
            <v>10</v>
          </cell>
          <cell r="M1601" t="e">
            <v>#N/A</v>
          </cell>
          <cell r="O1601">
            <v>300</v>
          </cell>
          <cell r="P1601">
            <v>3879.5587</v>
          </cell>
          <cell r="R1601">
            <v>4584.5586999999996</v>
          </cell>
          <cell r="S1601" t="str">
            <v/>
          </cell>
          <cell r="T1601" t="e">
            <v>#VALUE!</v>
          </cell>
          <cell r="U1601">
            <v>0.34023260298614866</v>
          </cell>
          <cell r="V1601">
            <v>6948.75</v>
          </cell>
          <cell r="W1601">
            <v>9265</v>
          </cell>
          <cell r="Y1601">
            <v>7995</v>
          </cell>
        </row>
        <row r="1602">
          <cell r="B1602">
            <v>35942</v>
          </cell>
          <cell r="C1602" t="str">
            <v>NEW - Welded aluminum bow pulpit with drum anchor winch kit &amp; cuddy storage</v>
          </cell>
          <cell r="D1602" t="str">
            <v>Welded aluminum bow pulpit with drum anchor winch kit &amp; cuddy storage</v>
          </cell>
          <cell r="F1602">
            <v>0.5</v>
          </cell>
          <cell r="G1602">
            <v>3</v>
          </cell>
          <cell r="H1602">
            <v>0</v>
          </cell>
          <cell r="I1602">
            <v>6.5</v>
          </cell>
          <cell r="L1602">
            <v>10</v>
          </cell>
          <cell r="M1602" t="e">
            <v>#N/A</v>
          </cell>
          <cell r="O1602">
            <v>300</v>
          </cell>
          <cell r="P1602">
            <v>3925.0731000000001</v>
          </cell>
          <cell r="R1602">
            <v>4630.0730999999996</v>
          </cell>
          <cell r="S1602" t="str">
            <v/>
          </cell>
          <cell r="T1602" t="e">
            <v>#VALUE!</v>
          </cell>
          <cell r="U1602">
            <v>0.33368259039395581</v>
          </cell>
          <cell r="V1602">
            <v>6948.75</v>
          </cell>
          <cell r="W1602">
            <v>9265</v>
          </cell>
          <cell r="Y1602">
            <v>7995</v>
          </cell>
        </row>
        <row r="1603">
          <cell r="B1603">
            <v>35943</v>
          </cell>
          <cell r="C1603" t="str">
            <v>NEW Welded aluminum bow pulpit with drum anchor winch kit &amp; cuddy storage</v>
          </cell>
          <cell r="D1603" t="str">
            <v>Welded aluminum bow pulpit with drum anchor winch kit &amp; cuddy storage</v>
          </cell>
          <cell r="F1603">
            <v>0.5</v>
          </cell>
          <cell r="G1603">
            <v>3</v>
          </cell>
          <cell r="H1603">
            <v>0</v>
          </cell>
          <cell r="I1603">
            <v>6.5</v>
          </cell>
          <cell r="L1603">
            <v>10</v>
          </cell>
          <cell r="M1603" t="e">
            <v>#N/A</v>
          </cell>
          <cell r="O1603">
            <v>300</v>
          </cell>
          <cell r="P1603">
            <v>4024.6975000000002</v>
          </cell>
          <cell r="R1603">
            <v>4729.6975000000002</v>
          </cell>
          <cell r="S1603" t="str">
            <v/>
          </cell>
          <cell r="T1603" t="e">
            <v>#VALUE!</v>
          </cell>
          <cell r="U1603">
            <v>0.31934556574923545</v>
          </cell>
          <cell r="V1603">
            <v>6948.75</v>
          </cell>
          <cell r="W1603">
            <v>9265</v>
          </cell>
          <cell r="Y1603">
            <v>7995</v>
          </cell>
        </row>
        <row r="1604">
          <cell r="B1604">
            <v>15379</v>
          </cell>
          <cell r="C1604" t="str">
            <v>2000 Watt charger / inverter with monitor control panel</v>
          </cell>
          <cell r="D1604" t="str">
            <v>2000 Watt invertor/charger with monitor panel</v>
          </cell>
          <cell r="F1604">
            <v>0</v>
          </cell>
          <cell r="G1604">
            <v>0</v>
          </cell>
          <cell r="H1604">
            <v>0</v>
          </cell>
          <cell r="I1604">
            <v>8</v>
          </cell>
          <cell r="L1604">
            <v>8</v>
          </cell>
          <cell r="M1604">
            <v>0</v>
          </cell>
          <cell r="P1604">
            <v>1559.89</v>
          </cell>
          <cell r="Q1604">
            <v>-1.3046042491702384E-2</v>
          </cell>
          <cell r="R1604">
            <v>2111.8900000000003</v>
          </cell>
          <cell r="S1604">
            <v>2139.806</v>
          </cell>
          <cell r="T1604">
            <v>-27.915999999999713</v>
          </cell>
          <cell r="U1604">
            <v>0.53901285112264508</v>
          </cell>
          <cell r="V1604">
            <v>4581.2340000000004</v>
          </cell>
          <cell r="W1604">
            <v>6108.3120000000008</v>
          </cell>
          <cell r="X1604">
            <v>4090.3875000000003</v>
          </cell>
          <cell r="Y1604">
            <v>5453.85</v>
          </cell>
        </row>
        <row r="1605">
          <cell r="B1605">
            <v>13462</v>
          </cell>
          <cell r="C1605" t="str">
            <v>Remote Bow Thruster Kit w/ helm joystick</v>
          </cell>
          <cell r="D1605" t="str">
            <v>Remote Bow Thruster Kit w/ helm joystick, 2825, 3025</v>
          </cell>
          <cell r="F1605">
            <v>0</v>
          </cell>
          <cell r="G1605">
            <v>12</v>
          </cell>
          <cell r="H1605">
            <v>0</v>
          </cell>
          <cell r="I1605">
            <v>7</v>
          </cell>
          <cell r="L1605">
            <v>19</v>
          </cell>
          <cell r="M1605">
            <v>0</v>
          </cell>
          <cell r="P1605">
            <v>2034.2001</v>
          </cell>
          <cell r="Q1605">
            <v>-3.2267275944049728E-4</v>
          </cell>
          <cell r="R1605">
            <v>3369.2001</v>
          </cell>
          <cell r="S1605">
            <v>3370.2876000000001</v>
          </cell>
          <cell r="T1605">
            <v>-1.0875000000000909</v>
          </cell>
          <cell r="U1605">
            <v>0.44329826436358855</v>
          </cell>
          <cell r="V1605">
            <v>6052.0740000000014</v>
          </cell>
          <cell r="W1605">
            <v>8069.4320000000016</v>
          </cell>
          <cell r="X1605">
            <v>5403.6375000000007</v>
          </cell>
          <cell r="Y1605">
            <v>7204.85</v>
          </cell>
        </row>
        <row r="1606">
          <cell r="B1606">
            <v>13463</v>
          </cell>
          <cell r="C1606" t="str">
            <v>Bow thruster auxiliary helm joystick control</v>
          </cell>
          <cell r="D1606" t="str">
            <v>Bow Thruster Aux. Helm Joystick Control, 2825, 3025</v>
          </cell>
          <cell r="F1606">
            <v>0</v>
          </cell>
          <cell r="G1606">
            <v>0.5</v>
          </cell>
          <cell r="H1606">
            <v>0</v>
          </cell>
          <cell r="I1606">
            <v>1</v>
          </cell>
          <cell r="L1606">
            <v>1.5</v>
          </cell>
          <cell r="M1606">
            <v>0</v>
          </cell>
          <cell r="P1606">
            <v>243.71</v>
          </cell>
          <cell r="Q1606">
            <v>-2.292496773107346E-2</v>
          </cell>
          <cell r="R1606">
            <v>348.21000000000004</v>
          </cell>
          <cell r="S1606">
            <v>356.38</v>
          </cell>
          <cell r="T1606">
            <v>-8.1699999999999591</v>
          </cell>
          <cell r="U1606">
            <v>0.45243284553766033</v>
          </cell>
          <cell r="V1606">
            <v>635.92200000000014</v>
          </cell>
          <cell r="W1606">
            <v>847.89600000000019</v>
          </cell>
          <cell r="X1606">
            <v>567.78750000000002</v>
          </cell>
          <cell r="Y1606">
            <v>757.05000000000007</v>
          </cell>
        </row>
        <row r="1607">
          <cell r="B1607">
            <v>11512</v>
          </cell>
          <cell r="C1607" t="str">
            <v>Fuel quick disconnect for kicker w shut-off valve</v>
          </cell>
          <cell r="D1607" t="str">
            <v>Fuel quick disconnect for kicker w shut-off valve</v>
          </cell>
          <cell r="F1607">
            <v>0</v>
          </cell>
          <cell r="G1607">
            <v>0.5</v>
          </cell>
          <cell r="H1607">
            <v>0</v>
          </cell>
          <cell r="I1607">
            <v>1</v>
          </cell>
          <cell r="L1607">
            <v>1.5</v>
          </cell>
          <cell r="M1607">
            <v>0</v>
          </cell>
          <cell r="P1607">
            <v>46.500500000000002</v>
          </cell>
          <cell r="Q1607">
            <v>0.10211298445368949</v>
          </cell>
          <cell r="R1607">
            <v>151.00049999999999</v>
          </cell>
          <cell r="S1607">
            <v>137.01</v>
          </cell>
          <cell r="T1607">
            <v>13.990499999999997</v>
          </cell>
          <cell r="U1607">
            <v>0.50837549569260232</v>
          </cell>
          <cell r="V1607">
            <v>307.14600000000007</v>
          </cell>
          <cell r="W1607">
            <v>409.52800000000008</v>
          </cell>
          <cell r="X1607">
            <v>274.23750000000001</v>
          </cell>
          <cell r="Y1607">
            <v>365.65000000000003</v>
          </cell>
        </row>
        <row r="1608">
          <cell r="B1608">
            <v>15244</v>
          </cell>
          <cell r="C1608" t="str">
            <v>Whale gusher manual bilge pump kit</v>
          </cell>
          <cell r="D1608" t="str">
            <v>Whale Gusher manual bilge pump</v>
          </cell>
          <cell r="F1608">
            <v>0</v>
          </cell>
          <cell r="G1608">
            <v>0.5</v>
          </cell>
          <cell r="H1608">
            <v>0</v>
          </cell>
          <cell r="I1608">
            <v>1.5</v>
          </cell>
          <cell r="L1608">
            <v>2</v>
          </cell>
          <cell r="M1608">
            <v>0</v>
          </cell>
          <cell r="P1608">
            <v>159.13999999999999</v>
          </cell>
          <cell r="Q1608">
            <v>3.9575996373653277E-2</v>
          </cell>
          <cell r="R1608">
            <v>298.14</v>
          </cell>
          <cell r="S1608">
            <v>286.78999999999996</v>
          </cell>
          <cell r="T1608">
            <v>11.350000000000023</v>
          </cell>
          <cell r="U1608">
            <v>0.50418583302567388</v>
          </cell>
          <cell r="V1608">
            <v>601.31400000000008</v>
          </cell>
          <cell r="W1608">
            <v>801.75200000000007</v>
          </cell>
          <cell r="X1608">
            <v>536.88750000000005</v>
          </cell>
          <cell r="Y1608">
            <v>715.85</v>
          </cell>
        </row>
        <row r="1609">
          <cell r="B1609">
            <v>19107</v>
          </cell>
          <cell r="C1609" t="str">
            <v>Cabin top sun roofs</v>
          </cell>
          <cell r="D1609" t="str">
            <v>Cabin top sun roofs</v>
          </cell>
          <cell r="F1609">
            <v>0</v>
          </cell>
          <cell r="G1609">
            <v>0.25</v>
          </cell>
          <cell r="H1609">
            <v>0</v>
          </cell>
          <cell r="I1609">
            <v>2</v>
          </cell>
          <cell r="L1609">
            <v>2.25</v>
          </cell>
          <cell r="M1609">
            <v>0.5</v>
          </cell>
          <cell r="P1609">
            <v>393</v>
          </cell>
          <cell r="Q1609">
            <v>9.1627046489884428E-2</v>
          </cell>
          <cell r="R1609">
            <v>548.75</v>
          </cell>
          <cell r="S1609">
            <v>502.69</v>
          </cell>
          <cell r="T1609">
            <v>46.06</v>
          </cell>
          <cell r="U1609">
            <v>0.44607299824156582</v>
          </cell>
          <cell r="V1609">
            <v>990.65400000000022</v>
          </cell>
          <cell r="W1609">
            <v>1320.8720000000003</v>
          </cell>
          <cell r="X1609">
            <v>884.51250000000005</v>
          </cell>
          <cell r="Y1609">
            <v>1179.3500000000001</v>
          </cell>
        </row>
        <row r="1610">
          <cell r="B1610">
            <v>15487</v>
          </cell>
          <cell r="C1610" t="str">
            <v>Cockpit Side Access Door - Port Side</v>
          </cell>
          <cell r="D1610" t="str">
            <v>Cockpit Side Access Door - Port</v>
          </cell>
          <cell r="E1610" t="str">
            <v>2525/2725 OS</v>
          </cell>
          <cell r="F1610">
            <v>0</v>
          </cell>
          <cell r="G1610">
            <v>13</v>
          </cell>
          <cell r="H1610">
            <v>1.75</v>
          </cell>
          <cell r="I1610">
            <v>1.5</v>
          </cell>
          <cell r="L1610">
            <v>16.25</v>
          </cell>
          <cell r="M1610">
            <v>1</v>
          </cell>
          <cell r="P1610">
            <v>358.1601</v>
          </cell>
          <cell r="Q1610">
            <v>0.16906169721707093</v>
          </cell>
          <cell r="R1610">
            <v>1505.4101000000001</v>
          </cell>
          <cell r="S1610">
            <v>1287.7080000000001</v>
          </cell>
          <cell r="T1610">
            <v>217.70209999999997</v>
          </cell>
          <cell r="U1610">
            <v>0.37192143855476989</v>
          </cell>
          <cell r="V1610">
            <v>2396.8500000000004</v>
          </cell>
          <cell r="W1610">
            <v>3195.8</v>
          </cell>
          <cell r="X1610">
            <v>2066.25</v>
          </cell>
          <cell r="Y1610">
            <v>2755</v>
          </cell>
        </row>
        <row r="1611">
          <cell r="B1611">
            <v>35014</v>
          </cell>
          <cell r="C1611" t="str">
            <v>Cockpit Side Access Door - STBD (25/27OS)</v>
          </cell>
          <cell r="D1611" t="str">
            <v>Cockpit Side Access door - Star</v>
          </cell>
          <cell r="E1611" t="str">
            <v>2525/2725 OS</v>
          </cell>
          <cell r="F1611">
            <v>0</v>
          </cell>
          <cell r="G1611">
            <v>13.5</v>
          </cell>
          <cell r="H1611">
            <v>1.75</v>
          </cell>
          <cell r="I1611">
            <v>3</v>
          </cell>
          <cell r="L1611">
            <v>18.25</v>
          </cell>
          <cell r="M1611">
            <v>1</v>
          </cell>
          <cell r="P1611">
            <v>368.08339999999998</v>
          </cell>
          <cell r="Q1611">
            <v>0.15049623754364172</v>
          </cell>
          <cell r="R1611">
            <v>1654.3334</v>
          </cell>
          <cell r="S1611">
            <v>1437.9303</v>
          </cell>
          <cell r="T1611">
            <v>216.40309999999999</v>
          </cell>
          <cell r="U1611">
            <v>0.35650333547270369</v>
          </cell>
          <cell r="V1611">
            <v>2570.8500000000004</v>
          </cell>
          <cell r="W1611">
            <v>3427.8000000000006</v>
          </cell>
          <cell r="X1611">
            <v>2216.25</v>
          </cell>
          <cell r="Y1611">
            <v>2955</v>
          </cell>
        </row>
        <row r="1612">
          <cell r="B1612">
            <v>15489</v>
          </cell>
          <cell r="C1612" t="str">
            <v xml:space="preserve">Port Side Cockpit Access Door </v>
          </cell>
          <cell r="D1612" t="str">
            <v>Cockpit Side Access Door - Port</v>
          </cell>
          <cell r="E1612" t="str">
            <v>2825/3025 OS</v>
          </cell>
          <cell r="F1612">
            <v>0</v>
          </cell>
          <cell r="G1612">
            <v>13</v>
          </cell>
          <cell r="H1612">
            <v>1.75</v>
          </cell>
          <cell r="I1612">
            <v>1.5</v>
          </cell>
          <cell r="L1612">
            <v>16.25</v>
          </cell>
          <cell r="M1612">
            <v>1</v>
          </cell>
          <cell r="P1612">
            <v>342.75009999999997</v>
          </cell>
          <cell r="Q1612">
            <v>0.16304246267746259</v>
          </cell>
          <cell r="R1612">
            <v>1490.0001</v>
          </cell>
          <cell r="S1612">
            <v>1281.1226999999999</v>
          </cell>
          <cell r="T1612">
            <v>208.87740000000008</v>
          </cell>
          <cell r="U1612">
            <v>0.3783507103072784</v>
          </cell>
          <cell r="V1612">
            <v>2396.8500000000004</v>
          </cell>
          <cell r="W1612">
            <v>3195.8</v>
          </cell>
          <cell r="X1612">
            <v>2066.25</v>
          </cell>
          <cell r="Y1612">
            <v>2755</v>
          </cell>
        </row>
        <row r="1613">
          <cell r="B1613">
            <v>35263</v>
          </cell>
          <cell r="C1613" t="str">
            <v>Cockpit Side Access Door - STBD (28/30OS)</v>
          </cell>
          <cell r="D1613" t="str">
            <v>Cockpit Side Access door - Star</v>
          </cell>
          <cell r="E1613" t="str">
            <v>2825/3025 OS</v>
          </cell>
          <cell r="F1613">
            <v>0</v>
          </cell>
          <cell r="G1613">
            <v>13.5</v>
          </cell>
          <cell r="H1613">
            <v>1.75</v>
          </cell>
          <cell r="I1613">
            <v>3</v>
          </cell>
          <cell r="L1613">
            <v>18.25</v>
          </cell>
          <cell r="M1613">
            <v>1</v>
          </cell>
          <cell r="P1613">
            <v>373.8014</v>
          </cell>
          <cell r="Q1613">
            <v>0.15826051402847277</v>
          </cell>
          <cell r="R1613">
            <v>1660.0514000000001</v>
          </cell>
          <cell r="S1613">
            <v>1433.2280000000001</v>
          </cell>
          <cell r="T1613">
            <v>226.82339999999999</v>
          </cell>
          <cell r="U1613">
            <v>0.35427916836843854</v>
          </cell>
          <cell r="V1613">
            <v>2570.8500000000004</v>
          </cell>
          <cell r="W1613">
            <v>3427.8000000000006</v>
          </cell>
          <cell r="X1613">
            <v>2216.25</v>
          </cell>
          <cell r="Y1613">
            <v>2955</v>
          </cell>
        </row>
        <row r="1614">
          <cell r="B1614">
            <v>35013</v>
          </cell>
          <cell r="C1614" t="str">
            <v>Cockpit Side Access Door - Port</v>
          </cell>
          <cell r="D1614" t="str">
            <v>Cockpit Side Access Door - Port</v>
          </cell>
          <cell r="E1614" t="str">
            <v>3025 GFX</v>
          </cell>
          <cell r="F1614">
            <v>0</v>
          </cell>
          <cell r="G1614">
            <v>13</v>
          </cell>
          <cell r="H1614">
            <v>1.75</v>
          </cell>
          <cell r="I1614">
            <v>1.5</v>
          </cell>
          <cell r="L1614">
            <v>16.25</v>
          </cell>
          <cell r="M1614">
            <v>0</v>
          </cell>
          <cell r="P1614">
            <v>292.23250000000002</v>
          </cell>
          <cell r="Q1614">
            <v>8.3691023473733153E-2</v>
          </cell>
          <cell r="R1614">
            <v>1439.4825000000001</v>
          </cell>
          <cell r="S1614">
            <v>1328.3145</v>
          </cell>
          <cell r="T1614">
            <v>111.16800000000012</v>
          </cell>
          <cell r="U1614">
            <v>0.4204631922217526</v>
          </cell>
          <cell r="V1614">
            <v>2483.8500000000004</v>
          </cell>
          <cell r="W1614">
            <v>3311.8</v>
          </cell>
          <cell r="X1614">
            <v>2141.25</v>
          </cell>
          <cell r="Y1614">
            <v>2855</v>
          </cell>
        </row>
        <row r="1615">
          <cell r="B1615">
            <v>35339</v>
          </cell>
          <cell r="C1615" t="str">
            <v>Cockpit Side Access Door - Star</v>
          </cell>
          <cell r="D1615" t="str">
            <v>Cockpit Side Access Door - Star</v>
          </cell>
          <cell r="E1615" t="str">
            <v>3025 GFX</v>
          </cell>
          <cell r="F1615">
            <v>0</v>
          </cell>
          <cell r="G1615">
            <v>13.5</v>
          </cell>
          <cell r="H1615">
            <v>1.75</v>
          </cell>
          <cell r="I1615">
            <v>1.5</v>
          </cell>
          <cell r="L1615">
            <v>16.75</v>
          </cell>
          <cell r="M1615">
            <v>0</v>
          </cell>
          <cell r="P1615">
            <v>292.23250000000002</v>
          </cell>
          <cell r="Q1615">
            <v>8.3896415016001452E-2</v>
          </cell>
          <cell r="R1615">
            <v>1474.9825000000001</v>
          </cell>
          <cell r="S1615">
            <v>1360.8150000000001</v>
          </cell>
          <cell r="T1615">
            <v>114.16750000000002</v>
          </cell>
          <cell r="U1615">
            <v>0.43392915395390785</v>
          </cell>
          <cell r="V1615">
            <v>2605.65</v>
          </cell>
          <cell r="W1615">
            <v>3474.2000000000003</v>
          </cell>
          <cell r="X1615">
            <v>2246.25</v>
          </cell>
          <cell r="Y1615">
            <v>2995</v>
          </cell>
        </row>
        <row r="1616">
          <cell r="B1616">
            <v>32813</v>
          </cell>
          <cell r="C1616" t="str">
            <v>Cockpit Side Access Door - STBD</v>
          </cell>
          <cell r="D1616" t="str">
            <v>Cockpit Side Access Door - Star</v>
          </cell>
          <cell r="E1616" t="str">
            <v>3225 GFX</v>
          </cell>
          <cell r="F1616">
            <v>0</v>
          </cell>
          <cell r="G1616">
            <v>13.5</v>
          </cell>
          <cell r="H1616">
            <v>1.75</v>
          </cell>
          <cell r="I1616">
            <v>3</v>
          </cell>
          <cell r="L1616">
            <v>18.25</v>
          </cell>
          <cell r="M1616">
            <v>0</v>
          </cell>
          <cell r="P1616">
            <v>298.41500000000002</v>
          </cell>
          <cell r="Q1616">
            <v>-2.3796194057857264E-2</v>
          </cell>
          <cell r="R1616">
            <v>1584.665</v>
          </cell>
          <cell r="S1616">
            <v>1623.2932000000001</v>
          </cell>
          <cell r="T1616">
            <v>-38.628200000000106</v>
          </cell>
          <cell r="U1616">
            <v>0.4171347126436783</v>
          </cell>
          <cell r="V1616">
            <v>2718.7500000000005</v>
          </cell>
          <cell r="W1616">
            <v>3625.0000000000005</v>
          </cell>
          <cell r="X1616">
            <v>2343.75</v>
          </cell>
          <cell r="Y1616">
            <v>3125</v>
          </cell>
        </row>
        <row r="1617">
          <cell r="B1617">
            <v>32812</v>
          </cell>
          <cell r="C1617" t="str">
            <v>Cockpit Side Access Door - PORT</v>
          </cell>
          <cell r="D1617" t="str">
            <v>Cockpit Side Access Door - Port</v>
          </cell>
          <cell r="E1617" t="str">
            <v>3225 GFX</v>
          </cell>
          <cell r="F1617">
            <v>0</v>
          </cell>
          <cell r="G1617">
            <v>13</v>
          </cell>
          <cell r="H1617">
            <v>1.75</v>
          </cell>
          <cell r="I1617">
            <v>1.5</v>
          </cell>
          <cell r="L1617">
            <v>16.25</v>
          </cell>
          <cell r="M1617">
            <v>0</v>
          </cell>
          <cell r="P1617">
            <v>292.23250000000002</v>
          </cell>
          <cell r="Q1617">
            <v>-3.0095567236923863E-2</v>
          </cell>
          <cell r="R1617">
            <v>1439.4825000000001</v>
          </cell>
          <cell r="S1617">
            <v>1484.1487999999999</v>
          </cell>
          <cell r="T1617">
            <v>-44.666299999999865</v>
          </cell>
          <cell r="U1617">
            <v>0.4204631922217526</v>
          </cell>
          <cell r="V1617">
            <v>2483.8500000000004</v>
          </cell>
          <cell r="W1617">
            <v>3311.8</v>
          </cell>
          <cell r="X1617">
            <v>2141.25</v>
          </cell>
          <cell r="Y1617">
            <v>2855</v>
          </cell>
        </row>
        <row r="1618">
          <cell r="B1618">
            <v>32215</v>
          </cell>
          <cell r="C1618" t="str">
            <v>Cockpit Side Access Door - STBD</v>
          </cell>
          <cell r="D1618" t="str">
            <v>Cockpit Side Access Door - Star</v>
          </cell>
          <cell r="E1618" t="str">
            <v>3425 GFX</v>
          </cell>
          <cell r="F1618">
            <v>0</v>
          </cell>
          <cell r="G1618">
            <v>13.5</v>
          </cell>
          <cell r="H1618">
            <v>1.75</v>
          </cell>
          <cell r="I1618">
            <v>3</v>
          </cell>
          <cell r="L1618">
            <v>18.25</v>
          </cell>
          <cell r="M1618">
            <v>0</v>
          </cell>
          <cell r="P1618">
            <v>377.13</v>
          </cell>
          <cell r="Q1618">
            <v>-3.9433257652807141E-2</v>
          </cell>
          <cell r="R1618">
            <v>1663.38</v>
          </cell>
          <cell r="S1618">
            <v>1731.6651999999999</v>
          </cell>
          <cell r="T1618">
            <v>-68.285199999999804</v>
          </cell>
          <cell r="U1618">
            <v>0.38818206896551732</v>
          </cell>
          <cell r="V1618">
            <v>2718.7500000000005</v>
          </cell>
          <cell r="W1618">
            <v>3625.0000000000005</v>
          </cell>
          <cell r="X1618">
            <v>2343.75</v>
          </cell>
          <cell r="Y1618">
            <v>3125</v>
          </cell>
        </row>
        <row r="1619">
          <cell r="B1619">
            <v>32214</v>
          </cell>
          <cell r="C1619" t="str">
            <v>Cockpit Side Access Door - PORT</v>
          </cell>
          <cell r="D1619" t="str">
            <v>Cockpit Side Access Door - Port</v>
          </cell>
          <cell r="E1619" t="str">
            <v>3425 GFX</v>
          </cell>
          <cell r="F1619">
            <v>0</v>
          </cell>
          <cell r="G1619">
            <v>13</v>
          </cell>
          <cell r="H1619">
            <v>1.75</v>
          </cell>
          <cell r="I1619">
            <v>1.5</v>
          </cell>
          <cell r="L1619">
            <v>16.25</v>
          </cell>
          <cell r="M1619">
            <v>0</v>
          </cell>
          <cell r="P1619">
            <v>367.78</v>
          </cell>
          <cell r="Q1619">
            <v>-5.5128982630433997E-2</v>
          </cell>
          <cell r="R1619">
            <v>1515.03</v>
          </cell>
          <cell r="S1619">
            <v>1603.4252000000001</v>
          </cell>
          <cell r="T1619">
            <v>-88.395200000000159</v>
          </cell>
          <cell r="U1619">
            <v>0.39004770819493939</v>
          </cell>
          <cell r="V1619">
            <v>2483.8500000000004</v>
          </cell>
          <cell r="W1619">
            <v>3311.8</v>
          </cell>
          <cell r="X1619">
            <v>2141.25</v>
          </cell>
          <cell r="Y1619">
            <v>2855</v>
          </cell>
        </row>
        <row r="1620">
          <cell r="B1620">
            <v>32926</v>
          </cell>
          <cell r="C1620" t="str">
            <v>Insulated floor fish box &amp; lid upgrade</v>
          </cell>
          <cell r="D1620" t="str">
            <v>Insulated floor fish boxes &amp; lids upgrade</v>
          </cell>
          <cell r="F1620">
            <v>0</v>
          </cell>
          <cell r="G1620">
            <v>0</v>
          </cell>
          <cell r="H1620">
            <v>1.5</v>
          </cell>
          <cell r="I1620">
            <v>1</v>
          </cell>
          <cell r="L1620">
            <v>2.5</v>
          </cell>
          <cell r="M1620">
            <v>0.75</v>
          </cell>
          <cell r="P1620">
            <v>55.25</v>
          </cell>
          <cell r="Q1620">
            <v>0.33124853869534732</v>
          </cell>
          <cell r="R1620">
            <v>227.75</v>
          </cell>
          <cell r="S1620">
            <v>171.07999999999998</v>
          </cell>
          <cell r="T1620">
            <v>56.670000000000016</v>
          </cell>
          <cell r="U1620">
            <v>0.29018416643194456</v>
          </cell>
          <cell r="V1620">
            <v>320.85787500000009</v>
          </cell>
          <cell r="W1620">
            <v>427.8105000000001</v>
          </cell>
          <cell r="X1620">
            <v>274.23750000000001</v>
          </cell>
          <cell r="Y1620">
            <v>365.65000000000003</v>
          </cell>
        </row>
        <row r="1621">
          <cell r="B1621">
            <v>32927</v>
          </cell>
          <cell r="C1621" t="str">
            <v>Insulated floor fish boxes &amp; lids upgrade</v>
          </cell>
          <cell r="D1621" t="str">
            <v>Insulated floor fish boxes &amp; lids upgrade</v>
          </cell>
          <cell r="F1621">
            <v>0</v>
          </cell>
          <cell r="G1621">
            <v>0</v>
          </cell>
          <cell r="H1621">
            <v>3</v>
          </cell>
          <cell r="I1621">
            <v>1</v>
          </cell>
          <cell r="L1621">
            <v>4</v>
          </cell>
          <cell r="M1621">
            <v>0.5</v>
          </cell>
          <cell r="P1621">
            <v>117.44499999999999</v>
          </cell>
          <cell r="Q1621">
            <v>0.11867900655378801</v>
          </cell>
          <cell r="R1621">
            <v>393.44499999999999</v>
          </cell>
          <cell r="S1621">
            <v>351.70499999999998</v>
          </cell>
          <cell r="T1621">
            <v>41.740000000000009</v>
          </cell>
          <cell r="U1621">
            <v>0.37365318101505862</v>
          </cell>
          <cell r="V1621">
            <v>628.15837500000009</v>
          </cell>
          <cell r="W1621">
            <v>837.54450000000008</v>
          </cell>
          <cell r="X1621">
            <v>536.88750000000005</v>
          </cell>
          <cell r="Y1621">
            <v>715.85</v>
          </cell>
        </row>
        <row r="1622">
          <cell r="B1622">
            <v>35022</v>
          </cell>
          <cell r="C1622" t="str">
            <v>Insulated floor fish box &amp; lid upgrade</v>
          </cell>
          <cell r="D1622" t="str">
            <v>Insulated floor fish box &amp; lid upgrade</v>
          </cell>
          <cell r="E1622" t="str">
            <v>3025 GFX</v>
          </cell>
          <cell r="F1622">
            <v>0</v>
          </cell>
          <cell r="G1622">
            <v>0</v>
          </cell>
          <cell r="H1622">
            <v>3</v>
          </cell>
          <cell r="I1622">
            <v>1</v>
          </cell>
          <cell r="L1622">
            <v>4</v>
          </cell>
          <cell r="M1622">
            <v>0.5</v>
          </cell>
          <cell r="P1622">
            <v>106.325</v>
          </cell>
          <cell r="Q1622">
            <v>0.11913648005854369</v>
          </cell>
          <cell r="R1622">
            <v>382.32499999999999</v>
          </cell>
          <cell r="S1622">
            <v>341.625</v>
          </cell>
          <cell r="T1622">
            <v>40.699999999999989</v>
          </cell>
          <cell r="U1622">
            <v>0.44497069337833678</v>
          </cell>
          <cell r="V1622">
            <v>688.83750000000009</v>
          </cell>
          <cell r="W1622">
            <v>918.45000000000016</v>
          </cell>
          <cell r="X1622">
            <v>588.75</v>
          </cell>
          <cell r="Y1622">
            <v>785</v>
          </cell>
        </row>
        <row r="1623">
          <cell r="B1623">
            <v>32928</v>
          </cell>
          <cell r="C1623" t="str">
            <v>Insulated floor fish boxes &amp; lids upgrade</v>
          </cell>
          <cell r="D1623" t="str">
            <v>Insulated floor fish boxes &amp; lids upgrade</v>
          </cell>
          <cell r="F1623">
            <v>0</v>
          </cell>
          <cell r="G1623">
            <v>0</v>
          </cell>
          <cell r="H1623">
            <v>3</v>
          </cell>
          <cell r="I1623">
            <v>1</v>
          </cell>
          <cell r="L1623">
            <v>4</v>
          </cell>
          <cell r="M1623">
            <v>0.5</v>
          </cell>
          <cell r="P1623">
            <v>234.99</v>
          </cell>
          <cell r="Q1623">
            <v>8.7745066734785174E-2</v>
          </cell>
          <cell r="R1623">
            <v>510.99</v>
          </cell>
          <cell r="S1623">
            <v>469.77</v>
          </cell>
          <cell r="T1623">
            <v>41.220000000000027</v>
          </cell>
          <cell r="U1623">
            <v>0.36830852489582222</v>
          </cell>
          <cell r="V1623">
            <v>808.92337500000008</v>
          </cell>
          <cell r="W1623">
            <v>1078.5645000000002</v>
          </cell>
          <cell r="X1623">
            <v>691.38750000000005</v>
          </cell>
          <cell r="Y1623">
            <v>921.85</v>
          </cell>
        </row>
        <row r="1624">
          <cell r="B1624">
            <v>32929</v>
          </cell>
          <cell r="C1624" t="str">
            <v>Insulated floor fish boxes &amp; lids upgrade</v>
          </cell>
          <cell r="D1624" t="str">
            <v>Insulated floor fish boxes &amp; lids upgrade</v>
          </cell>
          <cell r="F1624">
            <v>0</v>
          </cell>
          <cell r="G1624">
            <v>0</v>
          </cell>
          <cell r="H1624">
            <v>3</v>
          </cell>
          <cell r="I1624">
            <v>1</v>
          </cell>
          <cell r="L1624">
            <v>4</v>
          </cell>
          <cell r="M1624">
            <v>0.5</v>
          </cell>
          <cell r="P1624">
            <v>234.99</v>
          </cell>
          <cell r="Q1624">
            <v>8.7745066734785174E-2</v>
          </cell>
          <cell r="R1624">
            <v>510.99</v>
          </cell>
          <cell r="S1624">
            <v>469.77</v>
          </cell>
          <cell r="T1624">
            <v>41.220000000000027</v>
          </cell>
          <cell r="U1624">
            <v>0.36830852489582222</v>
          </cell>
          <cell r="V1624">
            <v>808.92337500000008</v>
          </cell>
          <cell r="W1624">
            <v>1078.5645000000002</v>
          </cell>
          <cell r="X1624">
            <v>691.38750000000005</v>
          </cell>
          <cell r="Y1624">
            <v>921.85</v>
          </cell>
        </row>
        <row r="1625">
          <cell r="B1625">
            <v>32913</v>
          </cell>
          <cell r="C1625" t="str">
            <v>Triple engine offshore bracket upgrade</v>
          </cell>
          <cell r="D1625" t="str">
            <v>Triple engine offshore bracket upgrade</v>
          </cell>
          <cell r="E1625" t="str">
            <v>3425 GFX</v>
          </cell>
          <cell r="F1625">
            <v>0.5</v>
          </cell>
          <cell r="G1625">
            <v>5</v>
          </cell>
          <cell r="H1625">
            <v>2</v>
          </cell>
          <cell r="I1625">
            <v>2</v>
          </cell>
          <cell r="L1625">
            <v>9.5</v>
          </cell>
          <cell r="M1625">
            <v>1</v>
          </cell>
          <cell r="P1625">
            <v>118.5945</v>
          </cell>
          <cell r="Q1625">
            <v>4.4593561908304387E-2</v>
          </cell>
          <cell r="R1625">
            <v>793.09450000000004</v>
          </cell>
          <cell r="S1625">
            <v>759.23739999999998</v>
          </cell>
          <cell r="T1625">
            <v>33.857100000000059</v>
          </cell>
          <cell r="U1625">
            <v>0.53313053715967618</v>
          </cell>
          <cell r="V1625">
            <v>1698.75</v>
          </cell>
          <cell r="W1625">
            <v>2265</v>
          </cell>
          <cell r="X1625">
            <v>1166.25</v>
          </cell>
          <cell r="Y1625">
            <v>1555</v>
          </cell>
        </row>
        <row r="1626">
          <cell r="B1626">
            <v>35070</v>
          </cell>
          <cell r="C1626" t="str">
            <v>NEW -  Wide engine offshore bracket upgrade</v>
          </cell>
          <cell r="D1626" t="str">
            <v>Wide engine offshore bracket upgrade</v>
          </cell>
          <cell r="E1626" t="str">
            <v>3225 GFX</v>
          </cell>
          <cell r="F1626">
            <v>0.5</v>
          </cell>
          <cell r="G1626">
            <v>5</v>
          </cell>
          <cell r="H1626">
            <v>2</v>
          </cell>
          <cell r="I1626">
            <v>2</v>
          </cell>
          <cell r="L1626">
            <v>9.5</v>
          </cell>
          <cell r="M1626">
            <v>1</v>
          </cell>
          <cell r="P1626">
            <v>823.18979999999999</v>
          </cell>
          <cell r="Q1626">
            <v>0.74631960956425791</v>
          </cell>
          <cell r="R1626">
            <v>1497.6898000000001</v>
          </cell>
          <cell r="S1626">
            <v>857.62639999999999</v>
          </cell>
          <cell r="T1626">
            <v>640.06340000000012</v>
          </cell>
          <cell r="U1626">
            <v>0.11835773362766734</v>
          </cell>
          <cell r="V1626">
            <v>1698.75</v>
          </cell>
          <cell r="W1626">
            <v>2265</v>
          </cell>
          <cell r="X1626">
            <v>1166.25</v>
          </cell>
          <cell r="Y1626">
            <v>1555</v>
          </cell>
        </row>
        <row r="1627">
          <cell r="B1627">
            <v>34467</v>
          </cell>
          <cell r="C1627" t="str">
            <v>Cabin roof davit (250# max capacity)</v>
          </cell>
          <cell r="D1627" t="str">
            <v>Cabin roof davit (250# max capacity)</v>
          </cell>
          <cell r="F1627">
            <v>0.5</v>
          </cell>
          <cell r="G1627">
            <v>6.5</v>
          </cell>
          <cell r="H1627">
            <v>1</v>
          </cell>
          <cell r="I1627">
            <v>8</v>
          </cell>
          <cell r="L1627">
            <v>16</v>
          </cell>
          <cell r="M1627">
            <v>1</v>
          </cell>
          <cell r="P1627">
            <v>5856.4498000000003</v>
          </cell>
          <cell r="Q1627">
            <v>-5.4799472422024709E-2</v>
          </cell>
          <cell r="R1627">
            <v>6982.4498000000003</v>
          </cell>
          <cell r="S1627">
            <v>7387.2682000000004</v>
          </cell>
          <cell r="T1627">
            <v>-404.81840000000011</v>
          </cell>
          <cell r="U1627">
            <v>0.40604214090066182</v>
          </cell>
          <cell r="V1627">
            <v>11755.800000000001</v>
          </cell>
          <cell r="W1627">
            <v>15674.400000000001</v>
          </cell>
          <cell r="X1627">
            <v>10496.25</v>
          </cell>
          <cell r="Y1627">
            <v>13995</v>
          </cell>
        </row>
        <row r="1628">
          <cell r="B1628">
            <v>35245</v>
          </cell>
          <cell r="C1628" t="str">
            <v>Aft cockpit raised gunnel coamings</v>
          </cell>
          <cell r="D1628" t="str">
            <v>Aft cockpit raised gunnel coamings</v>
          </cell>
          <cell r="E1628" t="str">
            <v>2525 OS</v>
          </cell>
          <cell r="F1628">
            <v>0.75</v>
          </cell>
          <cell r="G1628">
            <v>2.25</v>
          </cell>
          <cell r="H1628">
            <v>1</v>
          </cell>
          <cell r="I1628">
            <v>0.5</v>
          </cell>
          <cell r="L1628">
            <v>4.5</v>
          </cell>
          <cell r="M1628">
            <v>1</v>
          </cell>
          <cell r="P1628">
            <v>514.78750000000002</v>
          </cell>
          <cell r="Q1628">
            <v>0.23377834674469644</v>
          </cell>
          <cell r="R1628">
            <v>843.28750000000002</v>
          </cell>
          <cell r="S1628">
            <v>683.5</v>
          </cell>
          <cell r="T1628">
            <v>159.78750000000002</v>
          </cell>
          <cell r="U1628">
            <v>0.18817087845968711</v>
          </cell>
          <cell r="V1628">
            <v>1038.75</v>
          </cell>
          <cell r="W1628">
            <v>1385</v>
          </cell>
          <cell r="X1628">
            <v>746.25</v>
          </cell>
          <cell r="Y1628">
            <v>995</v>
          </cell>
        </row>
        <row r="1629">
          <cell r="B1629">
            <v>35247</v>
          </cell>
          <cell r="C1629" t="str">
            <v>Aft cockpit raised gunnel coamings</v>
          </cell>
          <cell r="D1629" t="str">
            <v xml:space="preserve">Aft cockpit raised gunnel coamings </v>
          </cell>
          <cell r="E1629" t="str">
            <v>2725 OS</v>
          </cell>
          <cell r="F1629">
            <v>0.75</v>
          </cell>
          <cell r="G1629">
            <v>2.25</v>
          </cell>
          <cell r="H1629">
            <v>1</v>
          </cell>
          <cell r="I1629">
            <v>0.5</v>
          </cell>
          <cell r="L1629">
            <v>4.5</v>
          </cell>
          <cell r="M1629">
            <v>1</v>
          </cell>
          <cell r="P1629">
            <v>532.53110000000004</v>
          </cell>
          <cell r="Q1629">
            <v>0.23635141035892951</v>
          </cell>
          <cell r="R1629">
            <v>861.03110000000004</v>
          </cell>
          <cell r="S1629">
            <v>696.42910000000006</v>
          </cell>
          <cell r="T1629">
            <v>164.60199999999998</v>
          </cell>
          <cell r="U1629">
            <v>0.17108919374247891</v>
          </cell>
          <cell r="V1629">
            <v>1038.75</v>
          </cell>
          <cell r="W1629">
            <v>1385</v>
          </cell>
          <cell r="X1629">
            <v>746.25</v>
          </cell>
          <cell r="Y1629">
            <v>995</v>
          </cell>
        </row>
        <row r="1630">
          <cell r="B1630">
            <v>33433</v>
          </cell>
          <cell r="C1630" t="str">
            <v>Aft Cockpit Raised Gunnel Coamings</v>
          </cell>
          <cell r="D1630" t="str">
            <v>Aft cockpit raised gunnel coamings</v>
          </cell>
          <cell r="E1630" t="str">
            <v>2825 OS</v>
          </cell>
          <cell r="F1630">
            <v>0.75</v>
          </cell>
          <cell r="G1630">
            <v>2.25</v>
          </cell>
          <cell r="H1630">
            <v>1</v>
          </cell>
          <cell r="I1630">
            <v>0.5</v>
          </cell>
          <cell r="L1630">
            <v>4.5</v>
          </cell>
          <cell r="M1630">
            <v>1</v>
          </cell>
          <cell r="P1630">
            <v>122.9118</v>
          </cell>
          <cell r="Q1630">
            <v>0.42945337978988152</v>
          </cell>
          <cell r="R1630">
            <v>451.41179999999997</v>
          </cell>
          <cell r="S1630">
            <v>315.79329999999999</v>
          </cell>
          <cell r="T1630">
            <v>135.61849999999998</v>
          </cell>
          <cell r="U1630">
            <v>0.56542787003610107</v>
          </cell>
          <cell r="V1630">
            <v>1038.75</v>
          </cell>
          <cell r="W1630">
            <v>1385</v>
          </cell>
          <cell r="X1630">
            <v>746.25</v>
          </cell>
          <cell r="Y1630">
            <v>995</v>
          </cell>
        </row>
        <row r="1631">
          <cell r="B1631">
            <v>33434</v>
          </cell>
          <cell r="C1631" t="str">
            <v>Aft Cockpit Raised Gunnel Coamings</v>
          </cell>
          <cell r="D1631" t="str">
            <v xml:space="preserve">Aft cockpit raised gunnel coamings </v>
          </cell>
          <cell r="E1631" t="str">
            <v>3025 OS</v>
          </cell>
          <cell r="F1631">
            <v>0.75</v>
          </cell>
          <cell r="G1631">
            <v>2.25</v>
          </cell>
          <cell r="H1631">
            <v>1</v>
          </cell>
          <cell r="I1631">
            <v>0.5</v>
          </cell>
          <cell r="L1631">
            <v>4.5</v>
          </cell>
          <cell r="M1631">
            <v>1</v>
          </cell>
          <cell r="P1631">
            <v>122.9118</v>
          </cell>
          <cell r="Q1631">
            <v>0.42945473775542825</v>
          </cell>
          <cell r="R1631">
            <v>451.41179999999997</v>
          </cell>
          <cell r="S1631">
            <v>315.79300000000001</v>
          </cell>
          <cell r="T1631">
            <v>135.61879999999996</v>
          </cell>
          <cell r="U1631">
            <v>0.56542787003610107</v>
          </cell>
          <cell r="V1631">
            <v>1038.75</v>
          </cell>
          <cell r="W1631">
            <v>1385</v>
          </cell>
          <cell r="X1631">
            <v>746.25</v>
          </cell>
          <cell r="Y1631">
            <v>995</v>
          </cell>
        </row>
        <row r="1632">
          <cell r="B1632">
            <v>34864</v>
          </cell>
          <cell r="C1632" t="str">
            <v>Digital multifunction gauge upgrade</v>
          </cell>
          <cell r="D1632" t="str">
            <v>Digital multifunction gauge upgrade</v>
          </cell>
          <cell r="E1632" t="str">
            <v>1975 FW</v>
          </cell>
          <cell r="F1632">
            <v>0</v>
          </cell>
          <cell r="G1632">
            <v>0</v>
          </cell>
          <cell r="H1632">
            <v>0</v>
          </cell>
          <cell r="I1632">
            <v>0.75</v>
          </cell>
          <cell r="L1632">
            <v>0.75</v>
          </cell>
          <cell r="M1632">
            <v>0</v>
          </cell>
          <cell r="P1632">
            <v>48.5</v>
          </cell>
          <cell r="Q1632">
            <v>-0.74644645657342301</v>
          </cell>
          <cell r="R1632">
            <v>100.25</v>
          </cell>
          <cell r="S1632">
            <v>395.38</v>
          </cell>
          <cell r="T1632">
            <v>-295.13</v>
          </cell>
          <cell r="U1632">
            <v>0.81752887685155862</v>
          </cell>
          <cell r="V1632">
            <v>549.40200000000016</v>
          </cell>
          <cell r="W1632">
            <v>732.53600000000017</v>
          </cell>
          <cell r="X1632">
            <v>490.53750000000002</v>
          </cell>
          <cell r="Y1632">
            <v>654.05000000000007</v>
          </cell>
        </row>
        <row r="1633">
          <cell r="B1633">
            <v>35598</v>
          </cell>
          <cell r="C1633" t="str">
            <v>Digital multifunction gauge upgrade, 2175 XS 2.3L</v>
          </cell>
          <cell r="D1633" t="str">
            <v>Digital multifunction gauge upgrade</v>
          </cell>
          <cell r="E1633" t="str">
            <v>2175 XS 2.3L</v>
          </cell>
          <cell r="F1633">
            <v>0</v>
          </cell>
          <cell r="G1633">
            <v>0</v>
          </cell>
          <cell r="H1633">
            <v>0</v>
          </cell>
          <cell r="I1633">
            <v>0.75</v>
          </cell>
          <cell r="L1633">
            <v>0.75</v>
          </cell>
          <cell r="M1633">
            <v>0</v>
          </cell>
          <cell r="P1633">
            <v>448.84</v>
          </cell>
          <cell r="Q1633">
            <v>-0.96815336789379036</v>
          </cell>
          <cell r="R1633">
            <v>500.59</v>
          </cell>
          <cell r="S1633">
            <v>15718.7736</v>
          </cell>
          <cell r="T1633">
            <v>-15218.1836</v>
          </cell>
          <cell r="U1633">
            <v>0.60137760789934713</v>
          </cell>
          <cell r="V1633">
            <v>1255.8000000000002</v>
          </cell>
          <cell r="W1633">
            <v>1674.4</v>
          </cell>
          <cell r="X1633">
            <v>1121.25</v>
          </cell>
          <cell r="Y1633">
            <v>1495</v>
          </cell>
        </row>
        <row r="1634">
          <cell r="B1634">
            <v>34911</v>
          </cell>
          <cell r="C1634" t="str">
            <v>Stainless steel impeller upgrade (AT SD309)</v>
          </cell>
          <cell r="D1634" t="str">
            <v>Stainless steel impeller upgrade</v>
          </cell>
          <cell r="E1634" t="str">
            <v>1975 FW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L1634">
            <v>0</v>
          </cell>
          <cell r="M1634">
            <v>0</v>
          </cell>
          <cell r="P1634">
            <v>736.8</v>
          </cell>
          <cell r="Q1634">
            <v>0</v>
          </cell>
          <cell r="R1634">
            <v>736.8</v>
          </cell>
          <cell r="S1634">
            <v>736.8</v>
          </cell>
          <cell r="T1634">
            <v>0</v>
          </cell>
          <cell r="U1634">
            <v>0.38953762943741033</v>
          </cell>
          <cell r="V1634">
            <v>1206.9540000000002</v>
          </cell>
          <cell r="W1634">
            <v>1609.2720000000004</v>
          </cell>
          <cell r="X1634">
            <v>1077.6375</v>
          </cell>
          <cell r="Y1634">
            <v>1436.8500000000001</v>
          </cell>
        </row>
        <row r="1635">
          <cell r="B1635">
            <v>34912</v>
          </cell>
          <cell r="C1635" t="str">
            <v>Split Duct reverse bucket upgrade (AT SD309)</v>
          </cell>
          <cell r="D1635" t="str">
            <v>Split Duct reverse bucket upgrade</v>
          </cell>
          <cell r="E1635" t="str">
            <v>1975 FW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L1635">
            <v>0</v>
          </cell>
          <cell r="M1635">
            <v>0</v>
          </cell>
          <cell r="P1635">
            <v>765.62</v>
          </cell>
          <cell r="Q1635">
            <v>0</v>
          </cell>
          <cell r="R1635">
            <v>765.62</v>
          </cell>
          <cell r="S1635">
            <v>765.62</v>
          </cell>
          <cell r="T1635">
            <v>0</v>
          </cell>
          <cell r="U1635">
            <v>0.39181771530885745</v>
          </cell>
          <cell r="V1635">
            <v>1258.8660000000002</v>
          </cell>
          <cell r="W1635">
            <v>1678.4880000000003</v>
          </cell>
          <cell r="X1635">
            <v>1123.9875000000002</v>
          </cell>
          <cell r="Y1635">
            <v>1498.65</v>
          </cell>
        </row>
        <row r="1636">
          <cell r="B1636">
            <v>35024</v>
          </cell>
          <cell r="C1636" t="str">
            <v>Zipwake dynamic trim control upgrade</v>
          </cell>
          <cell r="D1636" t="str">
            <v>Zipwake dynamic trim control upgrade</v>
          </cell>
          <cell r="E1636" t="str">
            <v>3025 GFX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L1636">
            <v>0</v>
          </cell>
          <cell r="M1636" t="e">
            <v>#VALUE!</v>
          </cell>
          <cell r="P1636">
            <v>0</v>
          </cell>
          <cell r="Q1636" t="e">
            <v>#VALUE!</v>
          </cell>
          <cell r="R1636">
            <v>0</v>
          </cell>
          <cell r="S1636" t="e">
            <v>#VALUE!</v>
          </cell>
          <cell r="T1636" t="e">
            <v>#VALUE!</v>
          </cell>
          <cell r="U1636" t="e">
            <v>#DIV/0!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</row>
        <row r="1637">
          <cell r="B1637">
            <v>35959</v>
          </cell>
          <cell r="C1637" t="str">
            <v>NEW - Dual fully welded rub rail upgrade</v>
          </cell>
          <cell r="D1637" t="str">
            <v>Dual Fully welded rub rail upgrade</v>
          </cell>
          <cell r="E1637" t="str">
            <v>25,27</v>
          </cell>
          <cell r="F1637">
            <v>0.25</v>
          </cell>
          <cell r="G1637">
            <v>3.5</v>
          </cell>
          <cell r="H1637">
            <v>2.5</v>
          </cell>
          <cell r="I1637">
            <v>0</v>
          </cell>
          <cell r="L1637">
            <v>6.25</v>
          </cell>
          <cell r="M1637" t="e">
            <v>#N/A</v>
          </cell>
          <cell r="O1637">
            <v>-10</v>
          </cell>
          <cell r="P1637">
            <v>109.2</v>
          </cell>
          <cell r="R1637">
            <v>541.95000000000005</v>
          </cell>
          <cell r="S1637" t="str">
            <v/>
          </cell>
          <cell r="T1637" t="e">
            <v>#VALUE!</v>
          </cell>
          <cell r="U1637">
            <v>0.38762711864406774</v>
          </cell>
          <cell r="V1637">
            <v>885</v>
          </cell>
          <cell r="W1637">
            <v>1195</v>
          </cell>
          <cell r="X1637">
            <v>0</v>
          </cell>
        </row>
        <row r="1638">
          <cell r="B1638">
            <v>35340</v>
          </cell>
          <cell r="C1638" t="str">
            <v>NEW - Dual fully welded rub rail upgrade</v>
          </cell>
          <cell r="D1638" t="str">
            <v>Dual Fully Welded Rub Rail Upgrade</v>
          </cell>
          <cell r="E1638" t="str">
            <v>3025 GFX, 28D, 30 OS</v>
          </cell>
          <cell r="F1638">
            <v>0.25</v>
          </cell>
          <cell r="G1638">
            <v>3.75</v>
          </cell>
          <cell r="H1638">
            <v>2.5</v>
          </cell>
          <cell r="I1638">
            <v>0</v>
          </cell>
          <cell r="L1638">
            <v>6.5</v>
          </cell>
          <cell r="M1638">
            <v>1.25</v>
          </cell>
          <cell r="P1638">
            <v>109.2</v>
          </cell>
          <cell r="R1638">
            <v>569.70000000000005</v>
          </cell>
          <cell r="S1638">
            <v>432.25</v>
          </cell>
          <cell r="T1638">
            <v>137.45000000000005</v>
          </cell>
          <cell r="U1638">
            <v>0.44635568513119539</v>
          </cell>
          <cell r="V1638">
            <v>1029.0000000000002</v>
          </cell>
          <cell r="W1638">
            <v>1372.0000000000002</v>
          </cell>
          <cell r="X1638">
            <v>918.75</v>
          </cell>
          <cell r="Y1638">
            <v>1225</v>
          </cell>
        </row>
        <row r="1639">
          <cell r="B1639">
            <v>35227</v>
          </cell>
          <cell r="C1639" t="str">
            <v>Dual fully welded rub rail upgrade</v>
          </cell>
          <cell r="D1639" t="str">
            <v>Dual Fully Welded Rub Rail Upgrade</v>
          </cell>
          <cell r="E1639" t="str">
            <v>3225 GFX</v>
          </cell>
          <cell r="F1639">
            <v>0.25</v>
          </cell>
          <cell r="G1639">
            <v>4</v>
          </cell>
          <cell r="H1639">
            <v>2.5</v>
          </cell>
          <cell r="I1639">
            <v>0</v>
          </cell>
          <cell r="L1639">
            <v>6.75</v>
          </cell>
          <cell r="M1639">
            <v>1</v>
          </cell>
          <cell r="P1639">
            <v>119.28</v>
          </cell>
          <cell r="R1639">
            <v>597.53</v>
          </cell>
          <cell r="S1639">
            <v>474.55</v>
          </cell>
          <cell r="T1639">
            <v>122.97999999999996</v>
          </cell>
          <cell r="U1639">
            <v>0.46313566936208461</v>
          </cell>
          <cell r="V1639">
            <v>1113.0000000000002</v>
          </cell>
          <cell r="W1639">
            <v>1484.0000000000002</v>
          </cell>
          <cell r="X1639">
            <v>993.75</v>
          </cell>
          <cell r="Y1639">
            <v>1325</v>
          </cell>
        </row>
        <row r="1640">
          <cell r="B1640">
            <v>35228</v>
          </cell>
          <cell r="C1640" t="str">
            <v>Dual fully welded rub rail upgrade</v>
          </cell>
          <cell r="D1640" t="str">
            <v>Dual Fully Welded Rub Rail Upgrade</v>
          </cell>
          <cell r="E1640" t="str">
            <v>3425 GFX</v>
          </cell>
          <cell r="F1640">
            <v>0.25</v>
          </cell>
          <cell r="G1640">
            <v>4.25</v>
          </cell>
          <cell r="H1640">
            <v>2.5</v>
          </cell>
          <cell r="I1640">
            <v>0</v>
          </cell>
          <cell r="L1640">
            <v>7</v>
          </cell>
          <cell r="M1640">
            <v>0.75</v>
          </cell>
          <cell r="P1640">
            <v>208.36500000000001</v>
          </cell>
          <cell r="R1640">
            <v>704.36500000000001</v>
          </cell>
          <cell r="S1640">
            <v>641.21</v>
          </cell>
          <cell r="T1640">
            <v>63.154999999999973</v>
          </cell>
          <cell r="U1640">
            <v>0.4391105271540055</v>
          </cell>
          <cell r="V1640">
            <v>1255.8000000000002</v>
          </cell>
          <cell r="W1640">
            <v>1674.4</v>
          </cell>
          <cell r="X1640">
            <v>1121.25</v>
          </cell>
          <cell r="Y1640">
            <v>1495</v>
          </cell>
        </row>
        <row r="1641">
          <cell r="B1641">
            <v>26488</v>
          </cell>
          <cell r="C1641" t="str">
            <v>Trim Tab 9 X 10 Aluminum w/ Indicator Switch</v>
          </cell>
          <cell r="D1641" t="str">
            <v>Trim Tab 9 X 10 Aluminum w/ Indicator Switch</v>
          </cell>
          <cell r="E1641" t="str">
            <v>20 ESC</v>
          </cell>
          <cell r="F1641">
            <v>0</v>
          </cell>
          <cell r="G1641">
            <v>0</v>
          </cell>
          <cell r="H1641">
            <v>0</v>
          </cell>
          <cell r="I1641">
            <v>2</v>
          </cell>
          <cell r="L1641">
            <v>2</v>
          </cell>
          <cell r="M1641" t="e">
            <v>#N/A</v>
          </cell>
          <cell r="P1641">
            <v>493.86</v>
          </cell>
          <cell r="R1641">
            <v>631.86</v>
          </cell>
          <cell r="S1641" t="str">
            <v/>
          </cell>
          <cell r="T1641" t="e">
            <v>#VALUE!</v>
          </cell>
          <cell r="U1641">
            <v>0.36892883895131084</v>
          </cell>
          <cell r="V1641">
            <v>1001.25</v>
          </cell>
          <cell r="W1641">
            <v>1335</v>
          </cell>
          <cell r="X1641">
            <v>0</v>
          </cell>
        </row>
        <row r="1642">
          <cell r="B1642">
            <v>36323</v>
          </cell>
          <cell r="C1642" t="str">
            <v>Trim tabs - Optimus Adaptive upgrade</v>
          </cell>
          <cell r="D1642" t="str">
            <v>Trim tabs - Optimus Adaptive upgrade</v>
          </cell>
          <cell r="E1642" t="str">
            <v>20 ESC</v>
          </cell>
          <cell r="F1642">
            <v>0</v>
          </cell>
          <cell r="G1642">
            <v>0</v>
          </cell>
          <cell r="H1642">
            <v>0</v>
          </cell>
          <cell r="I1642">
            <v>2</v>
          </cell>
          <cell r="L1642">
            <v>2</v>
          </cell>
          <cell r="M1642" t="e">
            <v>#N/A</v>
          </cell>
          <cell r="O1642">
            <v>1126.6500000000001</v>
          </cell>
          <cell r="P1642">
            <v>1126.6500000000001</v>
          </cell>
          <cell r="R1642">
            <v>1264.6500000000001</v>
          </cell>
          <cell r="S1642" t="str">
            <v/>
          </cell>
          <cell r="T1642" t="e">
            <v>#VALUE!</v>
          </cell>
          <cell r="U1642">
            <v>0.23179954441913433</v>
          </cell>
          <cell r="V1642">
            <v>1646.25</v>
          </cell>
          <cell r="W1642">
            <v>2195</v>
          </cell>
          <cell r="X1642">
            <v>0</v>
          </cell>
        </row>
        <row r="1643">
          <cell r="B1643">
            <v>36128</v>
          </cell>
          <cell r="C1643" t="str">
            <v>Trim tabs - Optimus Adaptive upgrade</v>
          </cell>
          <cell r="D1643" t="str">
            <v>Trim tabs - Optimus Adaptive upgrade</v>
          </cell>
          <cell r="E1643" t="str">
            <v>22 ESC, 23 CXP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L1643">
            <v>0</v>
          </cell>
          <cell r="M1643" t="e">
            <v>#N/A</v>
          </cell>
          <cell r="O1643">
            <v>750</v>
          </cell>
          <cell r="P1643">
            <v>750</v>
          </cell>
          <cell r="R1643">
            <v>750</v>
          </cell>
          <cell r="S1643" t="str">
            <v/>
          </cell>
          <cell r="T1643" t="e">
            <v>#VALUE!</v>
          </cell>
          <cell r="U1643">
            <v>0.34853420195439738</v>
          </cell>
          <cell r="V1643">
            <v>1151.25</v>
          </cell>
          <cell r="W1643">
            <v>1535</v>
          </cell>
          <cell r="X1643">
            <v>0</v>
          </cell>
        </row>
        <row r="1644">
          <cell r="B1644">
            <v>36129</v>
          </cell>
          <cell r="C1644" t="str">
            <v>Trim tabs - Optimus Adaptive upgrade</v>
          </cell>
          <cell r="D1644" t="str">
            <v>Trim tabs - Optimus Adaptive upgrade</v>
          </cell>
          <cell r="E1644" t="str">
            <v>24 ESC, 26 CXP, 28 CXP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L1644">
            <v>0</v>
          </cell>
          <cell r="M1644" t="e">
            <v>#N/A</v>
          </cell>
          <cell r="O1644">
            <v>750</v>
          </cell>
          <cell r="P1644">
            <v>750</v>
          </cell>
          <cell r="R1644">
            <v>750</v>
          </cell>
          <cell r="S1644" t="str">
            <v/>
          </cell>
          <cell r="T1644" t="e">
            <v>#VALUE!</v>
          </cell>
          <cell r="U1644">
            <v>0.34853420195439738</v>
          </cell>
          <cell r="V1644">
            <v>1151.25</v>
          </cell>
          <cell r="W1644">
            <v>1535</v>
          </cell>
          <cell r="X1644">
            <v>0</v>
          </cell>
        </row>
        <row r="1645">
          <cell r="B1645">
            <v>36314</v>
          </cell>
          <cell r="C1645" t="str">
            <v>Trim tabs - Optimus Adaptive upgrade</v>
          </cell>
          <cell r="D1645" t="str">
            <v>Trim tabs - Optimus Adaptive upgrade</v>
          </cell>
          <cell r="E1645" t="str">
            <v>25/2725 OS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L1645">
            <v>0</v>
          </cell>
          <cell r="M1645" t="e">
            <v>#N/A</v>
          </cell>
          <cell r="O1645">
            <v>750</v>
          </cell>
          <cell r="P1645">
            <v>750</v>
          </cell>
          <cell r="R1645">
            <v>750</v>
          </cell>
          <cell r="S1645" t="str">
            <v/>
          </cell>
          <cell r="T1645" t="e">
            <v>#VALUE!</v>
          </cell>
          <cell r="U1645">
            <v>0.34853420195439738</v>
          </cell>
          <cell r="V1645">
            <v>1151.25</v>
          </cell>
          <cell r="W1645">
            <v>1535</v>
          </cell>
          <cell r="X1645">
            <v>0</v>
          </cell>
        </row>
        <row r="1646">
          <cell r="B1646">
            <v>36241</v>
          </cell>
          <cell r="C1646" t="str">
            <v>Trim tabs - Optimus Adaptive upgrade</v>
          </cell>
          <cell r="D1646" t="str">
            <v>Trim tabs - Optimus Adaptive upgrade</v>
          </cell>
          <cell r="E1646" t="str">
            <v>28/30 OS/GFX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L1646">
            <v>0</v>
          </cell>
          <cell r="M1646" t="e">
            <v>#N/A</v>
          </cell>
          <cell r="O1646">
            <v>800</v>
          </cell>
          <cell r="P1646">
            <v>800</v>
          </cell>
          <cell r="R1646">
            <v>800</v>
          </cell>
          <cell r="S1646" t="str">
            <v/>
          </cell>
          <cell r="T1646" t="e">
            <v>#VALUE!</v>
          </cell>
          <cell r="U1646">
            <v>0.34800325998370008</v>
          </cell>
          <cell r="V1646">
            <v>1227</v>
          </cell>
          <cell r="W1646">
            <v>1636</v>
          </cell>
          <cell r="X1646">
            <v>0</v>
          </cell>
        </row>
        <row r="1647">
          <cell r="B1647">
            <v>36242</v>
          </cell>
          <cell r="C1647" t="str">
            <v>Trim tabs - Optimus Adaptive upgrade</v>
          </cell>
          <cell r="D1647" t="str">
            <v>Trim tabs - Optimus Adaptive upgrade</v>
          </cell>
          <cell r="E1647" t="str">
            <v>32/34 GFX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L1647">
            <v>0</v>
          </cell>
          <cell r="M1647" t="e">
            <v>#N/A</v>
          </cell>
          <cell r="O1647">
            <v>800</v>
          </cell>
          <cell r="P1647">
            <v>800</v>
          </cell>
          <cell r="R1647">
            <v>800</v>
          </cell>
          <cell r="S1647" t="str">
            <v/>
          </cell>
          <cell r="T1647" t="e">
            <v>#VALUE!</v>
          </cell>
          <cell r="U1647">
            <v>0.34800325998370008</v>
          </cell>
          <cell r="V1647">
            <v>1227</v>
          </cell>
          <cell r="W1647">
            <v>1636</v>
          </cell>
          <cell r="X1647">
            <v>0</v>
          </cell>
        </row>
        <row r="1648">
          <cell r="B1648">
            <v>35919</v>
          </cell>
          <cell r="C1648" t="str">
            <v>NEW Davit, Roof Mounted {capacity}</v>
          </cell>
          <cell r="D1648" t="str">
            <v>Davit, Roof Mounted (250 lb max capacity)</v>
          </cell>
          <cell r="E1648" t="str">
            <v>32/34 GFX</v>
          </cell>
          <cell r="F1648">
            <v>0.25</v>
          </cell>
          <cell r="G1648">
            <v>7</v>
          </cell>
          <cell r="H1648">
            <v>1</v>
          </cell>
          <cell r="I1648">
            <v>10</v>
          </cell>
          <cell r="L1648">
            <v>18.25</v>
          </cell>
          <cell r="M1648" t="e">
            <v>#N/A</v>
          </cell>
          <cell r="O1648">
            <v>9375</v>
          </cell>
          <cell r="P1648">
            <v>0</v>
          </cell>
          <cell r="R1648">
            <v>10652.75</v>
          </cell>
          <cell r="S1648" t="str">
            <v/>
          </cell>
          <cell r="T1648" t="e">
            <v>#VALUE!</v>
          </cell>
          <cell r="U1648">
            <v>0.32437489099240513</v>
          </cell>
          <cell r="V1648">
            <v>15767.25</v>
          </cell>
          <cell r="W1648">
            <v>21023</v>
          </cell>
          <cell r="X1648">
            <v>0</v>
          </cell>
        </row>
        <row r="1649">
          <cell r="M1649" t="e">
            <v>#N/A</v>
          </cell>
          <cell r="R1649">
            <v>0</v>
          </cell>
          <cell r="S1649" t="str">
            <v/>
          </cell>
        </row>
        <row r="1650">
          <cell r="B1650" t="str">
            <v>Shipping Protection</v>
          </cell>
          <cell r="M1650">
            <v>0</v>
          </cell>
          <cell r="R1650">
            <v>0</v>
          </cell>
          <cell r="S1650">
            <v>0</v>
          </cell>
          <cell r="V1650" t="str">
            <v>Base increase for section</v>
          </cell>
          <cell r="W1650">
            <v>0</v>
          </cell>
          <cell r="Y1650">
            <v>0</v>
          </cell>
        </row>
        <row r="1651">
          <cell r="B1651">
            <v>22845</v>
          </cell>
          <cell r="C1651" t="str">
            <v>Delete Shipping Protection Cover (OB/JET/MTS)</v>
          </cell>
          <cell r="D1651" t="str">
            <v>Delete shipping protection cover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L1651">
            <v>0</v>
          </cell>
          <cell r="M1651">
            <v>0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1</v>
          </cell>
          <cell r="V1651">
            <v>-37.5</v>
          </cell>
          <cell r="W1651">
            <v>-50</v>
          </cell>
          <cell r="X1651">
            <v>-37.5</v>
          </cell>
          <cell r="Y1651">
            <v>-50</v>
          </cell>
        </row>
        <row r="1652">
          <cell r="B1652">
            <v>22846</v>
          </cell>
          <cell r="C1652" t="str">
            <v>Delete Shipping Protection Cover (KF OS)</v>
          </cell>
          <cell r="D1652" t="str">
            <v>Delete shipping protection cover, offshore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L1652">
            <v>0</v>
          </cell>
          <cell r="M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1</v>
          </cell>
          <cell r="V1652">
            <v>-187.5</v>
          </cell>
          <cell r="W1652">
            <v>-250</v>
          </cell>
          <cell r="X1652">
            <v>-187.5</v>
          </cell>
          <cell r="Y1652">
            <v>-250</v>
          </cell>
        </row>
        <row r="1653">
          <cell r="B1653">
            <v>19868</v>
          </cell>
          <cell r="C1653" t="str">
            <v>Trailer Shipping Protection (5700 to 12000)</v>
          </cell>
          <cell r="D1653" t="str">
            <v>Trailer Shipping Protection 5700 - 12000</v>
          </cell>
          <cell r="F1653">
            <v>0</v>
          </cell>
          <cell r="G1653">
            <v>0</v>
          </cell>
          <cell r="H1653">
            <v>0</v>
          </cell>
          <cell r="I1653">
            <v>1</v>
          </cell>
          <cell r="L1653">
            <v>1</v>
          </cell>
          <cell r="M1653">
            <v>0</v>
          </cell>
          <cell r="P1653">
            <v>49</v>
          </cell>
          <cell r="Q1653">
            <v>3.5087719298245612E-2</v>
          </cell>
          <cell r="R1653">
            <v>118</v>
          </cell>
          <cell r="S1653">
            <v>114</v>
          </cell>
          <cell r="T1653">
            <v>4</v>
          </cell>
          <cell r="U1653">
            <v>0.7355742296918768</v>
          </cell>
          <cell r="V1653">
            <v>446.25</v>
          </cell>
          <cell r="W1653">
            <v>595</v>
          </cell>
          <cell r="X1653">
            <v>446.25</v>
          </cell>
          <cell r="Y1653">
            <v>595</v>
          </cell>
        </row>
        <row r="1654">
          <cell r="M1654" t="e">
            <v>#N/A</v>
          </cell>
          <cell r="S1654" t="str">
            <v/>
          </cell>
          <cell r="X1654">
            <v>0</v>
          </cell>
        </row>
        <row r="1655">
          <cell r="B1655" t="str">
            <v>Bottom Options</v>
          </cell>
          <cell r="M1655">
            <v>0</v>
          </cell>
          <cell r="S1655">
            <v>0</v>
          </cell>
          <cell r="V1655" t="str">
            <v>Base increase for section</v>
          </cell>
          <cell r="W1655">
            <v>0.14000000000000001</v>
          </cell>
          <cell r="X1655">
            <v>0</v>
          </cell>
          <cell r="Y1655">
            <v>0</v>
          </cell>
        </row>
        <row r="1656">
          <cell r="B1656">
            <v>23882</v>
          </cell>
          <cell r="C1656" t="str">
            <v>UHMW Extreme keel plate w/ UHMW bow section</v>
          </cell>
          <cell r="D1656" t="str">
            <v>UHMW Extreme keel plate w/ UHMW Bow Section</v>
          </cell>
          <cell r="F1656">
            <v>0</v>
          </cell>
          <cell r="G1656">
            <v>5</v>
          </cell>
          <cell r="H1656">
            <v>0</v>
          </cell>
          <cell r="I1656">
            <v>0</v>
          </cell>
          <cell r="L1656">
            <v>5</v>
          </cell>
          <cell r="M1656">
            <v>0</v>
          </cell>
          <cell r="P1656">
            <v>443.98469999999998</v>
          </cell>
          <cell r="Q1656">
            <v>-0.12486805682048076</v>
          </cell>
          <cell r="R1656">
            <v>798.98469999999998</v>
          </cell>
          <cell r="S1656">
            <v>912.98770000000002</v>
          </cell>
          <cell r="T1656">
            <v>-114.00300000000004</v>
          </cell>
          <cell r="U1656">
            <v>0.62545690210831029</v>
          </cell>
          <cell r="V1656">
            <v>2133.2250000000004</v>
          </cell>
          <cell r="W1656">
            <v>2844.3</v>
          </cell>
          <cell r="X1656">
            <v>1871.25</v>
          </cell>
          <cell r="Y1656">
            <v>2495</v>
          </cell>
        </row>
        <row r="1657">
          <cell r="B1657">
            <v>19899</v>
          </cell>
          <cell r="C1657" t="str">
            <v>UHMW Extreme keel plate w/ 1/4" aluminum internal keel plate</v>
          </cell>
          <cell r="D1657" t="str">
            <v>UHMW Extreme keel plate, 1875 XS</v>
          </cell>
          <cell r="F1657">
            <v>0</v>
          </cell>
          <cell r="G1657">
            <v>3.25</v>
          </cell>
          <cell r="H1657">
            <v>0</v>
          </cell>
          <cell r="I1657">
            <v>0</v>
          </cell>
          <cell r="L1657">
            <v>3.25</v>
          </cell>
          <cell r="M1657">
            <v>0</v>
          </cell>
          <cell r="P1657">
            <v>475.2747</v>
          </cell>
          <cell r="Q1657">
            <v>3.9988056758971366E-2</v>
          </cell>
          <cell r="R1657">
            <v>706.02469999999994</v>
          </cell>
          <cell r="S1657">
            <v>678.8777</v>
          </cell>
          <cell r="T1657">
            <v>27.146999999999935</v>
          </cell>
          <cell r="U1657">
            <v>0.55243366772849023</v>
          </cell>
          <cell r="V1657">
            <v>1577.4750000000001</v>
          </cell>
          <cell r="W1657">
            <v>2103.3000000000002</v>
          </cell>
          <cell r="X1657">
            <v>1383.75</v>
          </cell>
          <cell r="Y1657">
            <v>1845</v>
          </cell>
        </row>
        <row r="1658">
          <cell r="B1658">
            <v>12711</v>
          </cell>
          <cell r="C1658" t="str">
            <v>UHMW Center Keel Plate w/ 1/4" 5086 Alu. Internal Keel Plate</v>
          </cell>
          <cell r="D1658" t="str">
            <v>UHMW Center Keel Plate, 1875 FC</v>
          </cell>
          <cell r="F1658">
            <v>0</v>
          </cell>
          <cell r="G1658">
            <v>3</v>
          </cell>
          <cell r="H1658">
            <v>0</v>
          </cell>
          <cell r="I1658">
            <v>0</v>
          </cell>
          <cell r="L1658">
            <v>3</v>
          </cell>
          <cell r="M1658">
            <v>0</v>
          </cell>
          <cell r="P1658">
            <v>472.76769999999999</v>
          </cell>
          <cell r="Q1658">
            <v>4.7039127640050644E-2</v>
          </cell>
          <cell r="R1658">
            <v>685.76769999999999</v>
          </cell>
          <cell r="S1658">
            <v>654.95900000000006</v>
          </cell>
          <cell r="T1658">
            <v>30.808699999999931</v>
          </cell>
          <cell r="U1658">
            <v>0.50336378614234245</v>
          </cell>
          <cell r="V1658">
            <v>1380.825</v>
          </cell>
          <cell r="W1658">
            <v>1841.1000000000001</v>
          </cell>
          <cell r="X1658">
            <v>1211.25</v>
          </cell>
          <cell r="Y1658">
            <v>1615</v>
          </cell>
        </row>
        <row r="1659">
          <cell r="B1659">
            <v>28351</v>
          </cell>
          <cell r="C1659" t="str">
            <v>UHMW Center Keel Plate w/UHMW Bow Section</v>
          </cell>
          <cell r="D1659" t="str">
            <v>UHMW Center Keel Plate, 2175 XS</v>
          </cell>
          <cell r="F1659">
            <v>0</v>
          </cell>
          <cell r="G1659">
            <v>4.5</v>
          </cell>
          <cell r="H1659">
            <v>0</v>
          </cell>
          <cell r="I1659">
            <v>0</v>
          </cell>
          <cell r="L1659">
            <v>4.5</v>
          </cell>
          <cell r="M1659">
            <v>0</v>
          </cell>
          <cell r="P1659">
            <v>373.42</v>
          </cell>
          <cell r="Q1659">
            <v>-6.022446004136571E-2</v>
          </cell>
          <cell r="R1659">
            <v>692.92000000000007</v>
          </cell>
          <cell r="S1659">
            <v>737.32500000000005</v>
          </cell>
          <cell r="T1659">
            <v>-44.404999999999973</v>
          </cell>
          <cell r="U1659">
            <v>0.63078234690751178</v>
          </cell>
          <cell r="V1659">
            <v>1876.7250000000001</v>
          </cell>
          <cell r="W1659">
            <v>2502.3000000000002</v>
          </cell>
          <cell r="X1659">
            <v>1646.25</v>
          </cell>
          <cell r="Y1659">
            <v>2195</v>
          </cell>
        </row>
        <row r="1660">
          <cell r="B1660">
            <v>35434</v>
          </cell>
          <cell r="C1660" t="str">
            <v>UHMW Center Keel Plate w/UHMW Bow Section</v>
          </cell>
          <cell r="D1660" t="str">
            <v>NEW UHMW Center Keel Plate, 2175 XS</v>
          </cell>
          <cell r="F1660">
            <v>0</v>
          </cell>
          <cell r="G1660">
            <v>4.5</v>
          </cell>
          <cell r="H1660">
            <v>0</v>
          </cell>
          <cell r="I1660">
            <v>0</v>
          </cell>
          <cell r="L1660">
            <v>4.5</v>
          </cell>
          <cell r="M1660">
            <v>0</v>
          </cell>
          <cell r="P1660">
            <v>398.47</v>
          </cell>
          <cell r="Q1660">
            <v>0.12977183320220304</v>
          </cell>
          <cell r="R1660">
            <v>717.97</v>
          </cell>
          <cell r="S1660">
            <v>635.5</v>
          </cell>
          <cell r="T1660">
            <v>82.470000000000027</v>
          </cell>
          <cell r="U1660">
            <v>0.6174346268100015</v>
          </cell>
          <cell r="V1660">
            <v>1876.7250000000001</v>
          </cell>
          <cell r="W1660">
            <v>2502.3000000000002</v>
          </cell>
          <cell r="X1660">
            <v>1646.25</v>
          </cell>
          <cell r="Y1660">
            <v>2195</v>
          </cell>
        </row>
        <row r="1661">
          <cell r="B1661">
            <v>34913</v>
          </cell>
          <cell r="C1661" t="str">
            <v>UHMW Full bottom protection upgrade</v>
          </cell>
          <cell r="D1661" t="str">
            <v>UHMW Full bottom protection upgrade</v>
          </cell>
          <cell r="F1661">
            <v>2</v>
          </cell>
          <cell r="G1661">
            <v>3</v>
          </cell>
          <cell r="H1661">
            <v>0</v>
          </cell>
          <cell r="I1661">
            <v>0</v>
          </cell>
          <cell r="L1661">
            <v>5</v>
          </cell>
          <cell r="M1661">
            <v>0</v>
          </cell>
          <cell r="P1661">
            <v>600</v>
          </cell>
          <cell r="Q1661">
            <v>6.7027027027027022E-2</v>
          </cell>
          <cell r="R1661">
            <v>987</v>
          </cell>
          <cell r="S1661">
            <v>925</v>
          </cell>
          <cell r="T1661">
            <v>62</v>
          </cell>
          <cell r="U1661">
            <v>0.42136041859033552</v>
          </cell>
          <cell r="V1661">
            <v>1705.7250000000001</v>
          </cell>
          <cell r="W1661">
            <v>2274.3000000000002</v>
          </cell>
          <cell r="X1661">
            <v>1496.25</v>
          </cell>
          <cell r="Y1661">
            <v>1995</v>
          </cell>
        </row>
        <row r="1662">
          <cell r="B1662">
            <v>28352</v>
          </cell>
          <cell r="C1662" t="str">
            <v>QT100 Center Keel Plate</v>
          </cell>
          <cell r="D1662" t="str">
            <v>QT100 Center Keel Plate reinforcement, 2175 XS</v>
          </cell>
          <cell r="F1662">
            <v>0</v>
          </cell>
          <cell r="G1662">
            <v>3</v>
          </cell>
          <cell r="H1662">
            <v>0</v>
          </cell>
          <cell r="I1662">
            <v>0</v>
          </cell>
          <cell r="L1662">
            <v>3</v>
          </cell>
          <cell r="M1662">
            <v>0</v>
          </cell>
          <cell r="P1662">
            <v>505.83420000000001</v>
          </cell>
          <cell r="Q1662">
            <v>0.15158184380820311</v>
          </cell>
          <cell r="R1662">
            <v>718.83420000000001</v>
          </cell>
          <cell r="S1662">
            <v>624.21460000000002</v>
          </cell>
          <cell r="T1662">
            <v>94.619599999999991</v>
          </cell>
          <cell r="U1662">
            <v>0.58481888672298044</v>
          </cell>
          <cell r="V1662">
            <v>1731.3750000000005</v>
          </cell>
          <cell r="W1662">
            <v>2308.5000000000005</v>
          </cell>
          <cell r="X1662">
            <v>1518.75</v>
          </cell>
          <cell r="Y1662">
            <v>2025</v>
          </cell>
        </row>
        <row r="1663">
          <cell r="B1663">
            <v>25153</v>
          </cell>
          <cell r="C1663" t="str">
            <v>QT100 Center Keel Plate w/ UHMW Bow Section</v>
          </cell>
          <cell r="D1663" t="str">
            <v>QT100 Center Keel Plate w/ UHMW Bow Section, 1875 FC</v>
          </cell>
          <cell r="F1663">
            <v>0</v>
          </cell>
          <cell r="G1663">
            <v>3.5</v>
          </cell>
          <cell r="H1663">
            <v>0</v>
          </cell>
          <cell r="I1663">
            <v>0</v>
          </cell>
          <cell r="L1663">
            <v>3.5</v>
          </cell>
          <cell r="M1663">
            <v>0</v>
          </cell>
          <cell r="P1663">
            <v>594.94219999999996</v>
          </cell>
          <cell r="Q1663">
            <v>4.9390813947614659E-2</v>
          </cell>
          <cell r="R1663">
            <v>843.44219999999996</v>
          </cell>
          <cell r="S1663">
            <v>803.74459999999999</v>
          </cell>
          <cell r="T1663">
            <v>39.697599999999966</v>
          </cell>
          <cell r="U1663">
            <v>0.61690015329586112</v>
          </cell>
          <cell r="V1663">
            <v>2201.6250000000005</v>
          </cell>
          <cell r="W1663">
            <v>2935.5000000000005</v>
          </cell>
          <cell r="X1663">
            <v>1931.25</v>
          </cell>
          <cell r="Y1663">
            <v>2575</v>
          </cell>
        </row>
        <row r="1664">
          <cell r="B1664">
            <v>28353</v>
          </cell>
          <cell r="C1664" t="str">
            <v>QT100 Center Keel Plate w/UHMW Bow Section</v>
          </cell>
          <cell r="D1664" t="str">
            <v>QT100 Center Keel Plate w/ UHMW Bow Section, 2175 XS</v>
          </cell>
          <cell r="F1664">
            <v>0</v>
          </cell>
          <cell r="G1664">
            <v>3.5</v>
          </cell>
          <cell r="H1664">
            <v>0</v>
          </cell>
          <cell r="I1664">
            <v>0</v>
          </cell>
          <cell r="L1664">
            <v>3.5</v>
          </cell>
          <cell r="M1664">
            <v>0</v>
          </cell>
          <cell r="P1664">
            <v>559.49</v>
          </cell>
          <cell r="Q1664">
            <v>2.8906518610959067E-2</v>
          </cell>
          <cell r="R1664">
            <v>807.99</v>
          </cell>
          <cell r="S1664">
            <v>785.29</v>
          </cell>
          <cell r="T1664">
            <v>22.700000000000045</v>
          </cell>
          <cell r="U1664">
            <v>0.65320457106067931</v>
          </cell>
          <cell r="V1664">
            <v>2329.8750000000005</v>
          </cell>
          <cell r="W1664">
            <v>3106.5000000000005</v>
          </cell>
          <cell r="X1664">
            <v>2043.75</v>
          </cell>
          <cell r="Y1664">
            <v>2725</v>
          </cell>
        </row>
        <row r="1665">
          <cell r="B1665">
            <v>25151</v>
          </cell>
          <cell r="C1665" t="str">
            <v>1/4" 6061 Aluminum external keel plate (1875 FC)</v>
          </cell>
          <cell r="D1665" t="str">
            <v>1/4" 6061 Aluminum External Keel Plate, 1875 FC</v>
          </cell>
          <cell r="F1665">
            <v>0</v>
          </cell>
          <cell r="G1665">
            <v>1.5</v>
          </cell>
          <cell r="H1665">
            <v>0</v>
          </cell>
          <cell r="I1665">
            <v>0</v>
          </cell>
          <cell r="L1665">
            <v>1.5</v>
          </cell>
          <cell r="M1665">
            <v>0</v>
          </cell>
          <cell r="P1665">
            <v>255.21969999999999</v>
          </cell>
          <cell r="Q1665">
            <v>0.11336737583413346</v>
          </cell>
          <cell r="R1665">
            <v>361.71969999999999</v>
          </cell>
          <cell r="S1665">
            <v>324.88800000000003</v>
          </cell>
          <cell r="T1665">
            <v>36.831699999999955</v>
          </cell>
          <cell r="U1665">
            <v>0.57049342476326181</v>
          </cell>
          <cell r="V1665">
            <v>842.17500000000007</v>
          </cell>
          <cell r="W1665">
            <v>1122.9000000000001</v>
          </cell>
          <cell r="X1665">
            <v>738.75</v>
          </cell>
          <cell r="Y1665">
            <v>985</v>
          </cell>
        </row>
        <row r="1666">
          <cell r="B1666">
            <v>21343</v>
          </cell>
          <cell r="C1666" t="str">
            <v>1/4" 6061 Aluminum External Keel Plate (1875 XSJ)</v>
          </cell>
          <cell r="D1666" t="str">
            <v>1/4" 6061 Aluminum External Keel Plate, 1875 XS</v>
          </cell>
          <cell r="F1666">
            <v>0</v>
          </cell>
          <cell r="G1666">
            <v>1.5</v>
          </cell>
          <cell r="H1666">
            <v>0</v>
          </cell>
          <cell r="I1666">
            <v>0</v>
          </cell>
          <cell r="L1666">
            <v>1.5</v>
          </cell>
          <cell r="M1666">
            <v>0</v>
          </cell>
          <cell r="P1666">
            <v>217.22329999999999</v>
          </cell>
          <cell r="Q1666">
            <v>0.15656191787536622</v>
          </cell>
          <cell r="R1666">
            <v>323.72329999999999</v>
          </cell>
          <cell r="S1666">
            <v>279.90139999999997</v>
          </cell>
          <cell r="T1666">
            <v>43.821900000000028</v>
          </cell>
          <cell r="U1666">
            <v>0.61561041351263102</v>
          </cell>
          <cell r="V1666">
            <v>842.17500000000007</v>
          </cell>
          <cell r="W1666">
            <v>1122.9000000000001</v>
          </cell>
          <cell r="X1666">
            <v>738.75</v>
          </cell>
          <cell r="Y1666">
            <v>985</v>
          </cell>
        </row>
        <row r="1667">
          <cell r="B1667">
            <v>9073</v>
          </cell>
          <cell r="C1667" t="str">
            <v>External Keel plate - 2175 XSJ; 1/4" 6061</v>
          </cell>
          <cell r="D1667" t="str">
            <v>1/4" 6061 Aluminum External Keel Plate, 2175 XS</v>
          </cell>
          <cell r="F1667">
            <v>0</v>
          </cell>
          <cell r="G1667">
            <v>1.5</v>
          </cell>
          <cell r="H1667">
            <v>0</v>
          </cell>
          <cell r="I1667">
            <v>0</v>
          </cell>
          <cell r="L1667">
            <v>1.5</v>
          </cell>
          <cell r="M1667">
            <v>0</v>
          </cell>
          <cell r="P1667">
            <v>276.85250000000002</v>
          </cell>
          <cell r="Q1667">
            <v>0.16541132808296186</v>
          </cell>
          <cell r="R1667">
            <v>383.35250000000002</v>
          </cell>
          <cell r="S1667">
            <v>328.9418</v>
          </cell>
          <cell r="T1667">
            <v>54.41070000000002</v>
          </cell>
          <cell r="U1667">
            <v>0.54480660195327579</v>
          </cell>
          <cell r="V1667">
            <v>842.17500000000007</v>
          </cell>
          <cell r="W1667">
            <v>1122.9000000000001</v>
          </cell>
          <cell r="X1667">
            <v>738.75</v>
          </cell>
          <cell r="Y1667">
            <v>985</v>
          </cell>
        </row>
        <row r="1668">
          <cell r="B1668">
            <v>25152</v>
          </cell>
          <cell r="C1668" t="str">
            <v>1/4" 5086 Aluminum Internal Keel Plate 1875 XL SJ</v>
          </cell>
          <cell r="D1668" t="str">
            <v>1/4" 5086 Aluminum Internal Keel Plate, 1875 FC</v>
          </cell>
          <cell r="F1668">
            <v>0</v>
          </cell>
          <cell r="G1668">
            <v>0.75</v>
          </cell>
          <cell r="H1668">
            <v>0</v>
          </cell>
          <cell r="I1668">
            <v>0</v>
          </cell>
          <cell r="L1668">
            <v>0.75</v>
          </cell>
          <cell r="M1668">
            <v>0</v>
          </cell>
          <cell r="P1668">
            <v>236.73169999999999</v>
          </cell>
          <cell r="Q1668">
            <v>0.22751422418956715</v>
          </cell>
          <cell r="R1668">
            <v>289.98169999999999</v>
          </cell>
          <cell r="S1668">
            <v>236.23490000000001</v>
          </cell>
          <cell r="T1668">
            <v>53.746799999999979</v>
          </cell>
          <cell r="U1668">
            <v>0.60332177422112798</v>
          </cell>
          <cell r="V1668">
            <v>731.02500000000009</v>
          </cell>
          <cell r="W1668">
            <v>974.70000000000016</v>
          </cell>
          <cell r="X1668">
            <v>641.25</v>
          </cell>
          <cell r="Y1668">
            <v>855</v>
          </cell>
        </row>
        <row r="1669">
          <cell r="B1669">
            <v>19901</v>
          </cell>
          <cell r="C1669" t="str">
            <v>1875 XS 1/4" 5086 Alum Internal Keel Plate</v>
          </cell>
          <cell r="D1669" t="str">
            <v>1/4" 5086 Aluminum Internal Keel Plate, 1875 XS</v>
          </cell>
          <cell r="F1669">
            <v>0</v>
          </cell>
          <cell r="G1669">
            <v>1.5</v>
          </cell>
          <cell r="H1669">
            <v>0</v>
          </cell>
          <cell r="I1669">
            <v>0</v>
          </cell>
          <cell r="L1669">
            <v>1.5</v>
          </cell>
          <cell r="M1669">
            <v>0</v>
          </cell>
          <cell r="P1669">
            <v>203.5702</v>
          </cell>
          <cell r="Q1669">
            <v>0.19288463069920697</v>
          </cell>
          <cell r="R1669">
            <v>310.0702</v>
          </cell>
          <cell r="S1669">
            <v>259.93309999999997</v>
          </cell>
          <cell r="T1669">
            <v>50.137100000000032</v>
          </cell>
          <cell r="U1669">
            <v>0.57584186587326025</v>
          </cell>
          <cell r="V1669">
            <v>731.02500000000009</v>
          </cell>
          <cell r="W1669">
            <v>974.70000000000016</v>
          </cell>
          <cell r="X1669">
            <v>641.25</v>
          </cell>
          <cell r="Y1669">
            <v>855</v>
          </cell>
        </row>
        <row r="1670">
          <cell r="B1670">
            <v>34914</v>
          </cell>
          <cell r="C1670" t="str">
            <v xml:space="preserve">1/4" 5086 Alum Internal Keel Plate  </v>
          </cell>
          <cell r="D1670" t="str">
            <v>1/4" 5086 Aluminum Internal Keel Plate 1975 FW</v>
          </cell>
          <cell r="F1670">
            <v>0</v>
          </cell>
          <cell r="G1670">
            <v>1.5</v>
          </cell>
          <cell r="H1670">
            <v>0</v>
          </cell>
          <cell r="I1670">
            <v>0</v>
          </cell>
          <cell r="L1670">
            <v>1.5</v>
          </cell>
          <cell r="M1670">
            <v>0</v>
          </cell>
          <cell r="P1670">
            <v>202.29480000000001</v>
          </cell>
          <cell r="Q1670">
            <v>0.19239787218268087</v>
          </cell>
          <cell r="R1670">
            <v>308.79480000000001</v>
          </cell>
          <cell r="S1670">
            <v>258.96960000000001</v>
          </cell>
          <cell r="T1670">
            <v>49.825199999999995</v>
          </cell>
          <cell r="U1670">
            <v>0.63333653931783773</v>
          </cell>
          <cell r="V1670">
            <v>842.17500000000007</v>
          </cell>
          <cell r="W1670">
            <v>1122.9000000000001</v>
          </cell>
          <cell r="X1670">
            <v>738.75</v>
          </cell>
          <cell r="Y1670">
            <v>985</v>
          </cell>
        </row>
        <row r="1671">
          <cell r="B1671">
            <v>13253</v>
          </cell>
          <cell r="C1671" t="str">
            <v xml:space="preserve">2175 XS 1/4" 5086 Alum Internal Keel Plate  </v>
          </cell>
          <cell r="D1671" t="str">
            <v>1/4" 5086 Aluminum Internal Keel Plate, 2175 XS</v>
          </cell>
          <cell r="F1671">
            <v>0</v>
          </cell>
          <cell r="G1671">
            <v>1.5</v>
          </cell>
          <cell r="H1671">
            <v>0</v>
          </cell>
          <cell r="I1671">
            <v>0</v>
          </cell>
          <cell r="L1671">
            <v>1.5</v>
          </cell>
          <cell r="M1671">
            <v>0</v>
          </cell>
          <cell r="P1671">
            <v>227.80359999999999</v>
          </cell>
          <cell r="Q1671">
            <v>0.22680220183486224</v>
          </cell>
          <cell r="R1671">
            <v>334.30359999999996</v>
          </cell>
          <cell r="S1671">
            <v>272.5</v>
          </cell>
          <cell r="T1671">
            <v>61.80359999999996</v>
          </cell>
          <cell r="U1671">
            <v>0.54269197359871424</v>
          </cell>
          <cell r="V1671">
            <v>731.02500000000009</v>
          </cell>
          <cell r="W1671">
            <v>974.70000000000016</v>
          </cell>
          <cell r="X1671">
            <v>641.25</v>
          </cell>
          <cell r="Y1671">
            <v>855</v>
          </cell>
        </row>
        <row r="1672">
          <cell r="B1672">
            <v>35435</v>
          </cell>
          <cell r="C1672" t="str">
            <v xml:space="preserve">2175 XS 1/4" 5086 Alum Internal Keel Plate  </v>
          </cell>
          <cell r="D1672" t="str">
            <v>1/4" 5086 Aluminum Internal Keel Plate, 2175 XS</v>
          </cell>
          <cell r="F1672">
            <v>0</v>
          </cell>
          <cell r="G1672">
            <v>1.5</v>
          </cell>
          <cell r="H1672">
            <v>0</v>
          </cell>
          <cell r="I1672">
            <v>0</v>
          </cell>
          <cell r="L1672">
            <v>1.5</v>
          </cell>
          <cell r="M1672">
            <v>0</v>
          </cell>
          <cell r="P1672">
            <v>240.55799999999999</v>
          </cell>
          <cell r="Q1672">
            <v>0.27360733944954124</v>
          </cell>
          <cell r="R1672">
            <v>347.05799999999999</v>
          </cell>
          <cell r="S1672">
            <v>272.5</v>
          </cell>
          <cell r="T1672">
            <v>74.557999999999993</v>
          </cell>
          <cell r="U1672">
            <v>0.52524469067405366</v>
          </cell>
          <cell r="V1672">
            <v>731.02500000000009</v>
          </cell>
          <cell r="W1672">
            <v>974.70000000000016</v>
          </cell>
          <cell r="X1672">
            <v>641.25</v>
          </cell>
          <cell r="Y1672">
            <v>855</v>
          </cell>
        </row>
        <row r="1673">
          <cell r="B1673">
            <v>1642</v>
          </cell>
          <cell r="C1673" t="str">
            <v>Heavy Duty QT100 EZ clean intake grate</v>
          </cell>
          <cell r="D1673" t="str">
            <v>Heavy Duty QT100 EZ clean intake grate, 1875 FC, 1875 XS, 2175 XS</v>
          </cell>
          <cell r="F1673">
            <v>0</v>
          </cell>
          <cell r="G1673">
            <v>0</v>
          </cell>
          <cell r="H1673">
            <v>0</v>
          </cell>
          <cell r="I1673">
            <v>1</v>
          </cell>
          <cell r="L1673">
            <v>1</v>
          </cell>
          <cell r="M1673">
            <v>0</v>
          </cell>
          <cell r="P1673">
            <v>316.68</v>
          </cell>
          <cell r="Q1673">
            <v>0.14106508875739646</v>
          </cell>
          <cell r="R1673">
            <v>385.68</v>
          </cell>
          <cell r="S1673">
            <v>338</v>
          </cell>
          <cell r="T1673">
            <v>47.680000000000007</v>
          </cell>
          <cell r="U1673">
            <v>0.43259406377579168</v>
          </cell>
          <cell r="V1673">
            <v>679.72500000000002</v>
          </cell>
          <cell r="W1673">
            <v>906.30000000000007</v>
          </cell>
          <cell r="X1673">
            <v>596.25</v>
          </cell>
          <cell r="Y1673">
            <v>795</v>
          </cell>
        </row>
        <row r="1674">
          <cell r="B1674">
            <v>3673</v>
          </cell>
          <cell r="C1674" t="str">
            <v>Extreme use EZ Clean intake grate with skid plate</v>
          </cell>
          <cell r="D1674" t="str">
            <v>Extreme use EZ Clean intake grate with skid plate, 1875 FC XL, 1875 XS, 2175 XS</v>
          </cell>
          <cell r="F1674">
            <v>0</v>
          </cell>
          <cell r="G1674">
            <v>0</v>
          </cell>
          <cell r="H1674">
            <v>0</v>
          </cell>
          <cell r="I1674">
            <v>1.5</v>
          </cell>
          <cell r="L1674">
            <v>1.5</v>
          </cell>
          <cell r="M1674">
            <v>0</v>
          </cell>
          <cell r="P1674">
            <v>560.28</v>
          </cell>
          <cell r="Q1674">
            <v>0.14346253229974157</v>
          </cell>
          <cell r="R1674">
            <v>663.78</v>
          </cell>
          <cell r="S1674">
            <v>580.5</v>
          </cell>
          <cell r="T1674">
            <v>83.279999999999973</v>
          </cell>
          <cell r="U1674">
            <v>0.37137580794090502</v>
          </cell>
          <cell r="V1674">
            <v>1055.9250000000002</v>
          </cell>
          <cell r="W1674">
            <v>1407.9</v>
          </cell>
          <cell r="X1674">
            <v>926.25</v>
          </cell>
          <cell r="Y1674">
            <v>1235</v>
          </cell>
        </row>
        <row r="1675">
          <cell r="S1675" t="str">
            <v/>
          </cell>
          <cell r="V1675" t="str">
            <v>Base increase for section</v>
          </cell>
          <cell r="W1675">
            <v>0.105</v>
          </cell>
          <cell r="Y1675">
            <v>0.03</v>
          </cell>
        </row>
        <row r="1676">
          <cell r="B1676">
            <v>29235</v>
          </cell>
          <cell r="C1676" t="str">
            <v>Level I - Hang single main engine</v>
          </cell>
          <cell r="D1676" t="str">
            <v>Level I - Hang Engine, Single Main Engine</v>
          </cell>
          <cell r="F1676">
            <v>0</v>
          </cell>
          <cell r="G1676">
            <v>0</v>
          </cell>
          <cell r="H1676">
            <v>0</v>
          </cell>
          <cell r="I1676">
            <v>2.5</v>
          </cell>
          <cell r="L1676">
            <v>2.5</v>
          </cell>
          <cell r="M1676">
            <v>0</v>
          </cell>
          <cell r="P1676">
            <v>0</v>
          </cell>
          <cell r="Q1676">
            <v>6.1538461538461542E-2</v>
          </cell>
          <cell r="R1676">
            <v>172.5</v>
          </cell>
          <cell r="S1676">
            <v>162.5</v>
          </cell>
          <cell r="T1676">
            <v>10</v>
          </cell>
          <cell r="U1676">
            <v>0.44634979018462428</v>
          </cell>
          <cell r="V1676">
            <v>311.56856249999998</v>
          </cell>
          <cell r="W1676">
            <v>415.42474999999996</v>
          </cell>
          <cell r="X1676">
            <v>281.96249999999998</v>
          </cell>
          <cell r="Y1676">
            <v>375.95</v>
          </cell>
        </row>
        <row r="1677">
          <cell r="B1677">
            <v>29236</v>
          </cell>
          <cell r="C1677" t="str">
            <v>Level I - Hang twin main engines</v>
          </cell>
          <cell r="D1677" t="str">
            <v>Level I - Hang Engine, Twin Main Engines</v>
          </cell>
          <cell r="F1677">
            <v>0</v>
          </cell>
          <cell r="G1677">
            <v>0</v>
          </cell>
          <cell r="H1677">
            <v>0</v>
          </cell>
          <cell r="I1677">
            <v>4</v>
          </cell>
          <cell r="L1677">
            <v>4</v>
          </cell>
          <cell r="M1677">
            <v>0</v>
          </cell>
          <cell r="P1677">
            <v>0</v>
          </cell>
          <cell r="Q1677">
            <v>6.1538461538461542E-2</v>
          </cell>
          <cell r="R1677">
            <v>276</v>
          </cell>
          <cell r="S1677">
            <v>260</v>
          </cell>
          <cell r="T1677">
            <v>16</v>
          </cell>
          <cell r="U1677">
            <v>0.44729620079969334</v>
          </cell>
          <cell r="V1677">
            <v>499.36331250000001</v>
          </cell>
          <cell r="W1677">
            <v>665.81775000000005</v>
          </cell>
          <cell r="X1677">
            <v>451.91250000000002</v>
          </cell>
          <cell r="Y1677">
            <v>602.55000000000007</v>
          </cell>
        </row>
        <row r="1678">
          <cell r="B1678">
            <v>34458</v>
          </cell>
          <cell r="C1678" t="str">
            <v>Level I - Hang triple main engines</v>
          </cell>
          <cell r="D1678" t="str">
            <v>Level I - Hang Engine, Triple Main Engines</v>
          </cell>
          <cell r="F1678">
            <v>0</v>
          </cell>
          <cell r="G1678">
            <v>0</v>
          </cell>
          <cell r="H1678">
            <v>0</v>
          </cell>
          <cell r="I1678">
            <v>6</v>
          </cell>
          <cell r="L1678">
            <v>6</v>
          </cell>
          <cell r="M1678">
            <v>0</v>
          </cell>
          <cell r="P1678">
            <v>0</v>
          </cell>
          <cell r="Q1678">
            <v>6.1538461538461542E-2</v>
          </cell>
          <cell r="R1678">
            <v>414</v>
          </cell>
          <cell r="S1678">
            <v>390</v>
          </cell>
          <cell r="T1678">
            <v>24</v>
          </cell>
          <cell r="U1678">
            <v>0.44571704708769244</v>
          </cell>
          <cell r="V1678">
            <v>746.91093750000005</v>
          </cell>
          <cell r="W1678">
            <v>995.88125000000002</v>
          </cell>
          <cell r="X1678">
            <v>675.9375</v>
          </cell>
          <cell r="Y1678">
            <v>901.25</v>
          </cell>
        </row>
        <row r="1679">
          <cell r="B1679">
            <v>29237</v>
          </cell>
          <cell r="C1679" t="str">
            <v>Level I - Hang kicker engine</v>
          </cell>
          <cell r="D1679" t="str">
            <v>Level I - Hang Engine, Kicker engine</v>
          </cell>
          <cell r="F1679">
            <v>0</v>
          </cell>
          <cell r="G1679">
            <v>0</v>
          </cell>
          <cell r="H1679">
            <v>0</v>
          </cell>
          <cell r="I1679">
            <v>0.75</v>
          </cell>
          <cell r="L1679">
            <v>0.75</v>
          </cell>
          <cell r="M1679">
            <v>0</v>
          </cell>
          <cell r="P1679">
            <v>0</v>
          </cell>
          <cell r="Q1679">
            <v>6.1538461538461542E-2</v>
          </cell>
          <cell r="R1679">
            <v>51.75</v>
          </cell>
          <cell r="S1679">
            <v>48.75</v>
          </cell>
          <cell r="T1679">
            <v>3</v>
          </cell>
          <cell r="U1679">
            <v>0.47282871326275094</v>
          </cell>
          <cell r="V1679">
            <v>98.165437499999996</v>
          </cell>
          <cell r="W1679">
            <v>130.88724999999999</v>
          </cell>
          <cell r="X1679">
            <v>88.837500000000006</v>
          </cell>
          <cell r="Y1679">
            <v>118.45</v>
          </cell>
        </row>
        <row r="1680">
          <cell r="B1680">
            <v>29238</v>
          </cell>
          <cell r="C1680" t="str">
            <v>Level II - Single main engine install</v>
          </cell>
          <cell r="D1680" t="str">
            <v>Level II - Engine install, Single Main Engine</v>
          </cell>
          <cell r="F1680">
            <v>0</v>
          </cell>
          <cell r="G1680">
            <v>0</v>
          </cell>
          <cell r="H1680">
            <v>0</v>
          </cell>
          <cell r="I1680">
            <v>4.25</v>
          </cell>
          <cell r="L1680">
            <v>4.25</v>
          </cell>
          <cell r="M1680">
            <v>0</v>
          </cell>
          <cell r="P1680">
            <v>0</v>
          </cell>
          <cell r="Q1680">
            <v>6.1538461538461542E-2</v>
          </cell>
          <cell r="R1680">
            <v>293.25</v>
          </cell>
          <cell r="S1680">
            <v>276.25</v>
          </cell>
          <cell r="T1680">
            <v>17</v>
          </cell>
          <cell r="U1680">
            <v>0.5056979062008049</v>
          </cell>
          <cell r="V1680">
            <v>593.26068750000002</v>
          </cell>
          <cell r="W1680">
            <v>791.01425000000006</v>
          </cell>
          <cell r="X1680">
            <v>536.88750000000005</v>
          </cell>
          <cell r="Y1680">
            <v>715.85</v>
          </cell>
        </row>
        <row r="1681">
          <cell r="B1681">
            <v>29239</v>
          </cell>
          <cell r="C1681" t="str">
            <v>Level II - Twin main engines install</v>
          </cell>
          <cell r="D1681" t="str">
            <v>Level II - Engine install, Twin Main Engines</v>
          </cell>
          <cell r="F1681">
            <v>0</v>
          </cell>
          <cell r="G1681">
            <v>0</v>
          </cell>
          <cell r="H1681">
            <v>0</v>
          </cell>
          <cell r="I1681">
            <v>8.5</v>
          </cell>
          <cell r="L1681">
            <v>8.5</v>
          </cell>
          <cell r="M1681">
            <v>0</v>
          </cell>
          <cell r="P1681">
            <v>0</v>
          </cell>
          <cell r="Q1681">
            <v>6.1538461538461542E-2</v>
          </cell>
          <cell r="R1681">
            <v>586.5</v>
          </cell>
          <cell r="S1681">
            <v>552.5</v>
          </cell>
          <cell r="T1681">
            <v>34</v>
          </cell>
          <cell r="U1681">
            <v>0.50746959829327509</v>
          </cell>
          <cell r="V1681">
            <v>1190.7894375000001</v>
          </cell>
          <cell r="W1681">
            <v>1587.7192500000001</v>
          </cell>
          <cell r="X1681">
            <v>1077.6375</v>
          </cell>
          <cell r="Y1681">
            <v>1436.8500000000001</v>
          </cell>
        </row>
        <row r="1682">
          <cell r="B1682">
            <v>34459</v>
          </cell>
          <cell r="C1682" t="str">
            <v>Level II - Triple main engines install</v>
          </cell>
          <cell r="D1682" t="str">
            <v>Level II - Engine install, Triple Main Engines</v>
          </cell>
          <cell r="F1682">
            <v>0</v>
          </cell>
          <cell r="G1682">
            <v>0</v>
          </cell>
          <cell r="H1682">
            <v>0</v>
          </cell>
          <cell r="I1682">
            <v>12.75</v>
          </cell>
          <cell r="L1682">
            <v>12.75</v>
          </cell>
          <cell r="M1682">
            <v>0</v>
          </cell>
          <cell r="P1682">
            <v>0</v>
          </cell>
          <cell r="Q1682">
            <v>6.1538461538461542E-2</v>
          </cell>
          <cell r="R1682">
            <v>879.75</v>
          </cell>
          <cell r="S1682">
            <v>828.75</v>
          </cell>
          <cell r="T1682">
            <v>51</v>
          </cell>
          <cell r="U1682">
            <v>0.50569790620080479</v>
          </cell>
          <cell r="V1682">
            <v>1779.7820624999999</v>
          </cell>
          <cell r="W1682">
            <v>2373.0427500000001</v>
          </cell>
          <cell r="X1682">
            <v>1610.6625000000001</v>
          </cell>
          <cell r="Y1682">
            <v>2147.5500000000002</v>
          </cell>
        </row>
        <row r="1683">
          <cell r="B1683">
            <v>29240</v>
          </cell>
          <cell r="C1683" t="str">
            <v>Level II - Kicker engine install</v>
          </cell>
          <cell r="D1683" t="str">
            <v>Level II - Engine install, Kicker engine</v>
          </cell>
          <cell r="F1683">
            <v>0</v>
          </cell>
          <cell r="G1683">
            <v>0</v>
          </cell>
          <cell r="H1683">
            <v>0</v>
          </cell>
          <cell r="I1683">
            <v>2</v>
          </cell>
          <cell r="L1683">
            <v>2</v>
          </cell>
          <cell r="M1683">
            <v>0.75</v>
          </cell>
          <cell r="P1683">
            <v>0</v>
          </cell>
          <cell r="Q1683">
            <v>0.69846153846153847</v>
          </cell>
          <cell r="R1683">
            <v>138</v>
          </cell>
          <cell r="S1683">
            <v>81.25</v>
          </cell>
          <cell r="T1683">
            <v>56.75</v>
          </cell>
          <cell r="U1683">
            <v>0.43384615384615383</v>
          </cell>
          <cell r="V1683">
            <v>243.75</v>
          </cell>
          <cell r="W1683">
            <v>325</v>
          </cell>
          <cell r="X1683">
            <v>150.63749999999999</v>
          </cell>
          <cell r="Y1683">
            <v>200.85</v>
          </cell>
        </row>
        <row r="1684">
          <cell r="B1684">
            <v>29241</v>
          </cell>
          <cell r="C1684" t="str">
            <v>Level III - Full PDI single main engine</v>
          </cell>
          <cell r="D1684" t="str">
            <v>Level III - Full PDI, Single main engine</v>
          </cell>
          <cell r="F1684">
            <v>0</v>
          </cell>
          <cell r="G1684">
            <v>0</v>
          </cell>
          <cell r="H1684">
            <v>0</v>
          </cell>
          <cell r="I1684">
            <v>7.5</v>
          </cell>
          <cell r="L1684">
            <v>7.5</v>
          </cell>
          <cell r="M1684">
            <v>0</v>
          </cell>
          <cell r="P1684">
            <v>0</v>
          </cell>
          <cell r="Q1684">
            <v>6.1538461538461542E-2</v>
          </cell>
          <cell r="R1684">
            <v>517.5</v>
          </cell>
          <cell r="S1684">
            <v>487.5</v>
          </cell>
          <cell r="T1684">
            <v>30</v>
          </cell>
          <cell r="U1684">
            <v>0.47961632639670698</v>
          </cell>
          <cell r="V1684">
            <v>994.45856250000008</v>
          </cell>
          <cell r="W1684">
            <v>1325.9447500000001</v>
          </cell>
          <cell r="X1684">
            <v>899.96250000000009</v>
          </cell>
          <cell r="Y1684">
            <v>1199.95</v>
          </cell>
        </row>
        <row r="1685">
          <cell r="B1685">
            <v>29242</v>
          </cell>
          <cell r="C1685" t="str">
            <v>Level III - Full PDI twin main engines</v>
          </cell>
          <cell r="D1685" t="str">
            <v>Level III - Full PDI, Twin main engines</v>
          </cell>
          <cell r="F1685">
            <v>0</v>
          </cell>
          <cell r="G1685">
            <v>0</v>
          </cell>
          <cell r="H1685">
            <v>0</v>
          </cell>
          <cell r="I1685">
            <v>15</v>
          </cell>
          <cell r="L1685">
            <v>15</v>
          </cell>
          <cell r="M1685">
            <v>0</v>
          </cell>
          <cell r="P1685">
            <v>0</v>
          </cell>
          <cell r="Q1685">
            <v>6.1538461538461542E-2</v>
          </cell>
          <cell r="R1685">
            <v>1035</v>
          </cell>
          <cell r="S1685">
            <v>975</v>
          </cell>
          <cell r="T1685">
            <v>60</v>
          </cell>
          <cell r="U1685">
            <v>0.44761095239377091</v>
          </cell>
          <cell r="V1685">
            <v>1873.6794374999999</v>
          </cell>
          <cell r="W1685">
            <v>2498.2392500000001</v>
          </cell>
          <cell r="X1685">
            <v>1695.6374999999998</v>
          </cell>
          <cell r="Y1685">
            <v>2260.85</v>
          </cell>
        </row>
        <row r="1686">
          <cell r="B1686">
            <v>34460</v>
          </cell>
          <cell r="C1686" t="str">
            <v>Level III - Full PDI triple main engines</v>
          </cell>
          <cell r="D1686" t="str">
            <v>Level III - Full PDI, Triple main engines</v>
          </cell>
          <cell r="F1686">
            <v>0</v>
          </cell>
          <cell r="G1686">
            <v>0</v>
          </cell>
          <cell r="H1686">
            <v>0</v>
          </cell>
          <cell r="I1686">
            <v>22.5</v>
          </cell>
          <cell r="L1686">
            <v>22.5</v>
          </cell>
          <cell r="M1686">
            <v>0</v>
          </cell>
          <cell r="P1686">
            <v>0</v>
          </cell>
          <cell r="Q1686">
            <v>6.1538461538461542E-2</v>
          </cell>
          <cell r="R1686">
            <v>1552.5</v>
          </cell>
          <cell r="S1686">
            <v>1462.5</v>
          </cell>
          <cell r="T1686">
            <v>90</v>
          </cell>
          <cell r="U1686">
            <v>0.4429583647033663</v>
          </cell>
          <cell r="V1686">
            <v>2787.0448125000003</v>
          </cell>
          <cell r="W1686">
            <v>3716.0597500000003</v>
          </cell>
          <cell r="X1686">
            <v>2522.2125000000001</v>
          </cell>
          <cell r="Y1686">
            <v>3362.9500000000003</v>
          </cell>
        </row>
        <row r="1687">
          <cell r="B1687">
            <v>29243</v>
          </cell>
          <cell r="C1687" t="str">
            <v>Level III - Full PDI kicker engine</v>
          </cell>
          <cell r="D1687" t="str">
            <v>Level III - Full PDI, kicker engine</v>
          </cell>
          <cell r="F1687">
            <v>0</v>
          </cell>
          <cell r="G1687">
            <v>0</v>
          </cell>
          <cell r="H1687">
            <v>0</v>
          </cell>
          <cell r="I1687">
            <v>3</v>
          </cell>
          <cell r="L1687">
            <v>3</v>
          </cell>
          <cell r="M1687">
            <v>0</v>
          </cell>
          <cell r="P1687">
            <v>0</v>
          </cell>
          <cell r="Q1687">
            <v>6.1538461538461542E-2</v>
          </cell>
          <cell r="R1687">
            <v>207</v>
          </cell>
          <cell r="S1687">
            <v>195</v>
          </cell>
          <cell r="T1687">
            <v>12</v>
          </cell>
          <cell r="U1687">
            <v>0.4784972217222912</v>
          </cell>
          <cell r="V1687">
            <v>396.92981249999997</v>
          </cell>
          <cell r="W1687">
            <v>529.23974999999996</v>
          </cell>
          <cell r="X1687">
            <v>359.21249999999998</v>
          </cell>
          <cell r="Y1687">
            <v>478.95</v>
          </cell>
        </row>
        <row r="1688">
          <cell r="B1688">
            <v>29244</v>
          </cell>
          <cell r="C1688" t="str">
            <v>Level III - Full PDI Riverjet</v>
          </cell>
          <cell r="D1688" t="str">
            <v>Level III - Full PDI, Sportjet</v>
          </cell>
          <cell r="F1688">
            <v>0</v>
          </cell>
          <cell r="G1688">
            <v>0</v>
          </cell>
          <cell r="H1688">
            <v>0</v>
          </cell>
          <cell r="I1688">
            <v>5</v>
          </cell>
          <cell r="L1688">
            <v>5</v>
          </cell>
          <cell r="M1688">
            <v>0</v>
          </cell>
          <cell r="P1688">
            <v>0</v>
          </cell>
          <cell r="Q1688">
            <v>6.1538461538461542E-2</v>
          </cell>
          <cell r="R1688">
            <v>345</v>
          </cell>
          <cell r="S1688">
            <v>325</v>
          </cell>
          <cell r="T1688">
            <v>20</v>
          </cell>
          <cell r="U1688">
            <v>0.47168019194088334</v>
          </cell>
          <cell r="V1688">
            <v>653.01356250000003</v>
          </cell>
          <cell r="W1688">
            <v>870.68475000000001</v>
          </cell>
          <cell r="X1688">
            <v>590.96250000000009</v>
          </cell>
          <cell r="Y1688">
            <v>787.95</v>
          </cell>
        </row>
        <row r="1689">
          <cell r="B1689">
            <v>34816</v>
          </cell>
          <cell r="C1689" t="str">
            <v>Level III - Full PDI Indmar</v>
          </cell>
          <cell r="D1689" t="str">
            <v>Level III - Full PDI, Indmar</v>
          </cell>
          <cell r="F1689">
            <v>0</v>
          </cell>
          <cell r="G1689">
            <v>0</v>
          </cell>
          <cell r="H1689">
            <v>0</v>
          </cell>
          <cell r="I1689">
            <v>5</v>
          </cell>
          <cell r="L1689">
            <v>5</v>
          </cell>
          <cell r="M1689">
            <v>0</v>
          </cell>
          <cell r="P1689">
            <v>0</v>
          </cell>
          <cell r="Q1689">
            <v>6.1538461538461542E-2</v>
          </cell>
          <cell r="R1689">
            <v>345</v>
          </cell>
          <cell r="S1689">
            <v>325</v>
          </cell>
          <cell r="T1689">
            <v>20</v>
          </cell>
          <cell r="U1689">
            <v>0.47168019194088334</v>
          </cell>
          <cell r="V1689">
            <v>653.01356250000003</v>
          </cell>
          <cell r="W1689">
            <v>870.68475000000001</v>
          </cell>
          <cell r="X1689">
            <v>590.96250000000009</v>
          </cell>
          <cell r="Y1689">
            <v>787.95</v>
          </cell>
        </row>
        <row r="1690">
          <cell r="C1690" t="e">
            <v>#N/A</v>
          </cell>
          <cell r="S1690" t="str">
            <v/>
          </cell>
          <cell r="V1690" t="str">
            <v>Base increase for section</v>
          </cell>
          <cell r="W1690">
            <v>0.04</v>
          </cell>
          <cell r="Y1690">
            <v>3.5000000000000003E-2</v>
          </cell>
        </row>
        <row r="1691">
          <cell r="B1691">
            <v>11324</v>
          </cell>
          <cell r="C1691" t="str">
            <v>Prop, Yamaha 10-5/8 X 12R AL</v>
          </cell>
          <cell r="D1691" t="str">
            <v>Prop, Yamaha 10-5/8 X 12R AL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L1691">
            <v>0</v>
          </cell>
          <cell r="M1691">
            <v>0</v>
          </cell>
          <cell r="P1691">
            <v>105.3</v>
          </cell>
          <cell r="Q1691">
            <v>2.501703494597482E-2</v>
          </cell>
          <cell r="R1691">
            <v>105.3</v>
          </cell>
          <cell r="S1691">
            <v>102.73</v>
          </cell>
          <cell r="T1691">
            <v>2.5699999999999932</v>
          </cell>
          <cell r="U1691">
            <v>0.25104284793853043</v>
          </cell>
          <cell r="V1691">
            <v>140.59549296</v>
          </cell>
          <cell r="W1691">
            <v>187.46065727999999</v>
          </cell>
          <cell r="X1691">
            <v>135.187974</v>
          </cell>
          <cell r="Y1691">
            <v>180.250632</v>
          </cell>
        </row>
        <row r="1692">
          <cell r="B1692">
            <v>31357</v>
          </cell>
          <cell r="C1692" t="str">
            <v>Prop, Yamaha 10-3/8 X 13R AL</v>
          </cell>
          <cell r="D1692" t="str">
            <v>Prop, Yamaha 10-3/8 X 13R AL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L1692">
            <v>0</v>
          </cell>
          <cell r="M1692">
            <v>0</v>
          </cell>
          <cell r="P1692">
            <v>105.3</v>
          </cell>
          <cell r="Q1692">
            <v>2.501703494597482E-2</v>
          </cell>
          <cell r="R1692">
            <v>105.3</v>
          </cell>
          <cell r="S1692">
            <v>102.73</v>
          </cell>
          <cell r="T1692">
            <v>2.5699999999999932</v>
          </cell>
          <cell r="U1692">
            <v>0.25104284793853043</v>
          </cell>
          <cell r="V1692">
            <v>140.59549296</v>
          </cell>
          <cell r="W1692">
            <v>187.46065727999999</v>
          </cell>
          <cell r="X1692">
            <v>135.187974</v>
          </cell>
          <cell r="Y1692">
            <v>180.250632</v>
          </cell>
        </row>
        <row r="1693">
          <cell r="B1693">
            <v>11325</v>
          </cell>
          <cell r="C1693" t="str">
            <v>Prop, Yamaha 10 1/4 X 14R AL</v>
          </cell>
          <cell r="D1693" t="str">
            <v>Prop, Yamaha 10 1/4 X 14R AL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L1693">
            <v>0</v>
          </cell>
          <cell r="M1693">
            <v>0</v>
          </cell>
          <cell r="P1693">
            <v>99.74</v>
          </cell>
          <cell r="Q1693">
            <v>0</v>
          </cell>
          <cell r="R1693">
            <v>99.74</v>
          </cell>
          <cell r="S1693">
            <v>99.74</v>
          </cell>
          <cell r="T1693">
            <v>0</v>
          </cell>
          <cell r="U1693">
            <v>0.29058892358394134</v>
          </cell>
          <cell r="V1693">
            <v>140.59549296</v>
          </cell>
          <cell r="W1693">
            <v>187.46065727999999</v>
          </cell>
          <cell r="X1693">
            <v>135.187974</v>
          </cell>
          <cell r="Y1693">
            <v>180.250632</v>
          </cell>
        </row>
        <row r="1694">
          <cell r="B1694">
            <v>31358</v>
          </cell>
          <cell r="C1694" t="str">
            <v>Prop, Yamaha 10 X 15R AL</v>
          </cell>
          <cell r="D1694" t="str">
            <v>Prop, Yamaha 10 X 15R AL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L1694">
            <v>0</v>
          </cell>
          <cell r="M1694">
            <v>0</v>
          </cell>
          <cell r="P1694">
            <v>103.89</v>
          </cell>
          <cell r="Q1694">
            <v>2.4960536700868206E-2</v>
          </cell>
          <cell r="R1694">
            <v>103.89</v>
          </cell>
          <cell r="S1694">
            <v>101.36</v>
          </cell>
          <cell r="T1694">
            <v>2.5300000000000011</v>
          </cell>
          <cell r="U1694">
            <v>0.26107161892055009</v>
          </cell>
          <cell r="V1694">
            <v>140.59549296</v>
          </cell>
          <cell r="W1694">
            <v>187.46065727999999</v>
          </cell>
          <cell r="X1694">
            <v>135.187974</v>
          </cell>
          <cell r="Y1694">
            <v>180.250632</v>
          </cell>
        </row>
        <row r="1695">
          <cell r="B1695">
            <v>11327</v>
          </cell>
          <cell r="C1695" t="str">
            <v>Prop, Yamaha 13 1/2 X 15R AL</v>
          </cell>
          <cell r="D1695" t="str">
            <v>Prop, Yamaha 13 1/2 X 15R AL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L1695">
            <v>0</v>
          </cell>
          <cell r="M1695">
            <v>0</v>
          </cell>
          <cell r="P1695">
            <v>134.59</v>
          </cell>
          <cell r="Q1695">
            <v>2.4979057192902301E-2</v>
          </cell>
          <cell r="R1695">
            <v>134.59</v>
          </cell>
          <cell r="S1695">
            <v>131.31</v>
          </cell>
          <cell r="T1695">
            <v>3.2800000000000011</v>
          </cell>
          <cell r="U1695">
            <v>0.21359534268105596</v>
          </cell>
          <cell r="V1695">
            <v>171.1459854</v>
          </cell>
          <cell r="W1695">
            <v>228.19464719999999</v>
          </cell>
          <cell r="X1695">
            <v>164.5634475</v>
          </cell>
          <cell r="Y1695">
            <v>219.41792999999998</v>
          </cell>
        </row>
        <row r="1696">
          <cell r="B1696">
            <v>11328</v>
          </cell>
          <cell r="C1696" t="str">
            <v>Prop, Yamaha 13 1/4 X 17R AL</v>
          </cell>
          <cell r="D1696" t="str">
            <v>Prop, Yamaha 13 1/4 X 17R AL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L1696">
            <v>0</v>
          </cell>
          <cell r="M1696">
            <v>0</v>
          </cell>
          <cell r="P1696">
            <v>127.49</v>
          </cell>
          <cell r="Q1696">
            <v>0</v>
          </cell>
          <cell r="R1696">
            <v>127.49</v>
          </cell>
          <cell r="S1696">
            <v>127.49</v>
          </cell>
          <cell r="T1696">
            <v>0</v>
          </cell>
          <cell r="U1696">
            <v>0.25508039407391209</v>
          </cell>
          <cell r="V1696">
            <v>171.1459854</v>
          </cell>
          <cell r="W1696">
            <v>228.19464719999999</v>
          </cell>
          <cell r="X1696">
            <v>164.5634475</v>
          </cell>
          <cell r="Y1696">
            <v>219.41792999999998</v>
          </cell>
        </row>
        <row r="1697">
          <cell r="B1697">
            <v>11326</v>
          </cell>
          <cell r="C1697" t="str">
            <v>Prop, Yamaha 13 X 19R AL</v>
          </cell>
          <cell r="D1697" t="str">
            <v>Prop, Yamaha 13 X 19R AL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L1697">
            <v>0</v>
          </cell>
          <cell r="M1697">
            <v>0</v>
          </cell>
          <cell r="P1697">
            <v>127</v>
          </cell>
          <cell r="Q1697">
            <v>0</v>
          </cell>
          <cell r="R1697">
            <v>127</v>
          </cell>
          <cell r="S1697">
            <v>127</v>
          </cell>
          <cell r="T1697">
            <v>0</v>
          </cell>
          <cell r="U1697">
            <v>0.2579434469165176</v>
          </cell>
          <cell r="V1697">
            <v>171.1459854</v>
          </cell>
          <cell r="W1697">
            <v>228.19464719999999</v>
          </cell>
          <cell r="X1697">
            <v>164.5634475</v>
          </cell>
          <cell r="Y1697">
            <v>219.41792999999998</v>
          </cell>
        </row>
        <row r="1698">
          <cell r="B1698">
            <v>15667</v>
          </cell>
          <cell r="C1698" t="str">
            <v>Prop, Yamaha 12 5/8 X 21R AL</v>
          </cell>
          <cell r="D1698" t="str">
            <v>Prop, Yamaha 12 5/8 X 21R AL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L1698">
            <v>0</v>
          </cell>
          <cell r="M1698">
            <v>0</v>
          </cell>
          <cell r="P1698">
            <v>127</v>
          </cell>
          <cell r="Q1698">
            <v>0</v>
          </cell>
          <cell r="R1698">
            <v>127</v>
          </cell>
          <cell r="S1698">
            <v>127</v>
          </cell>
          <cell r="T1698">
            <v>0</v>
          </cell>
          <cell r="U1698">
            <v>0.2579434469165176</v>
          </cell>
          <cell r="V1698">
            <v>171.1459854</v>
          </cell>
          <cell r="W1698">
            <v>228.19464719999999</v>
          </cell>
          <cell r="X1698">
            <v>164.5634475</v>
          </cell>
          <cell r="Y1698">
            <v>219.41792999999998</v>
          </cell>
        </row>
        <row r="1699">
          <cell r="B1699">
            <v>31359</v>
          </cell>
          <cell r="C1699" t="str">
            <v>Prop, Yamaha 13 X 23R AL</v>
          </cell>
          <cell r="D1699" t="str">
            <v>Prop, Yamaha 13 X 23R AL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L1699">
            <v>0</v>
          </cell>
          <cell r="M1699">
            <v>0</v>
          </cell>
          <cell r="P1699">
            <v>132.79</v>
          </cell>
          <cell r="Q1699">
            <v>2.5009648784253033E-2</v>
          </cell>
          <cell r="R1699">
            <v>132.79</v>
          </cell>
          <cell r="S1699">
            <v>129.55000000000001</v>
          </cell>
          <cell r="T1699">
            <v>3.2399999999999807</v>
          </cell>
          <cell r="U1699">
            <v>0.25284924707411899</v>
          </cell>
          <cell r="V1699">
            <v>177.72852330000001</v>
          </cell>
          <cell r="W1699">
            <v>236.9713644</v>
          </cell>
          <cell r="X1699">
            <v>164.5634475</v>
          </cell>
          <cell r="Y1699">
            <v>219.41792999999998</v>
          </cell>
        </row>
        <row r="1700">
          <cell r="B1700">
            <v>11329</v>
          </cell>
          <cell r="C1700" t="str">
            <v>Prop, Yamaha 14 X 19R AL</v>
          </cell>
          <cell r="D1700" t="str">
            <v>Prop, Yamaha 14 X 19R AL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L1700">
            <v>0</v>
          </cell>
          <cell r="M1700">
            <v>0</v>
          </cell>
          <cell r="P1700">
            <v>159.99</v>
          </cell>
          <cell r="Q1700">
            <v>1.1314791403287108E-2</v>
          </cell>
          <cell r="R1700">
            <v>159.99</v>
          </cell>
          <cell r="S1700">
            <v>158.19999999999999</v>
          </cell>
          <cell r="T1700">
            <v>1.7900000000000205</v>
          </cell>
          <cell r="U1700">
            <v>0.25464709993011886</v>
          </cell>
          <cell r="V1700">
            <v>214.65000000000003</v>
          </cell>
          <cell r="W1700">
            <v>286.20000000000005</v>
          </cell>
          <cell r="X1700">
            <v>198.75</v>
          </cell>
          <cell r="Y1700">
            <v>265</v>
          </cell>
        </row>
        <row r="1701">
          <cell r="B1701">
            <v>32312</v>
          </cell>
          <cell r="C1701" t="str">
            <v>Prop, Yamaha 13 1/8 X 14R SST Talon</v>
          </cell>
          <cell r="D1701" t="str">
            <v>Prop, Yamaha 13 1/8 X 14R SST Talon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L1701">
            <v>0</v>
          </cell>
          <cell r="M1701">
            <v>0</v>
          </cell>
          <cell r="P1701">
            <v>497.4</v>
          </cell>
          <cell r="Q1701">
            <v>2.4996393760174741E-2</v>
          </cell>
          <cell r="R1701">
            <v>497.4</v>
          </cell>
          <cell r="S1701">
            <v>485.27</v>
          </cell>
          <cell r="T1701">
            <v>12.129999999999995</v>
          </cell>
          <cell r="U1701">
            <v>0.26104941651910168</v>
          </cell>
          <cell r="V1701">
            <v>673.11672948</v>
          </cell>
          <cell r="W1701">
            <v>897.48897263999993</v>
          </cell>
          <cell r="X1701">
            <v>647.22762449999993</v>
          </cell>
          <cell r="Y1701">
            <v>862.97016599999995</v>
          </cell>
        </row>
        <row r="1702">
          <cell r="B1702">
            <v>32313</v>
          </cell>
          <cell r="C1702" t="str">
            <v>Prop, Yamaha 13 1/8 X 14L SST Talon</v>
          </cell>
          <cell r="D1702" t="str">
            <v>Prop, Yamaha 13 1/8 X 14L SST Talon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L1702">
            <v>0</v>
          </cell>
          <cell r="M1702">
            <v>0</v>
          </cell>
          <cell r="P1702">
            <v>497.4</v>
          </cell>
          <cell r="Q1702">
            <v>2.4996393760174741E-2</v>
          </cell>
          <cell r="R1702">
            <v>497.4</v>
          </cell>
          <cell r="S1702">
            <v>485.27</v>
          </cell>
          <cell r="T1702">
            <v>12.129999999999995</v>
          </cell>
          <cell r="U1702">
            <v>0.26104941651910168</v>
          </cell>
          <cell r="V1702">
            <v>673.11672948</v>
          </cell>
          <cell r="W1702">
            <v>897.48897263999993</v>
          </cell>
          <cell r="X1702">
            <v>647.22762449999993</v>
          </cell>
          <cell r="Y1702">
            <v>862.97016599999995</v>
          </cell>
        </row>
        <row r="1703">
          <cell r="B1703">
            <v>32314</v>
          </cell>
          <cell r="C1703" t="str">
            <v>Prop, Yamaha 13-1/8 X 16R SST Talon</v>
          </cell>
          <cell r="D1703" t="str">
            <v>Prop, Yamaha 13-1/8 X 16R SST Talon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L1703">
            <v>0</v>
          </cell>
          <cell r="M1703">
            <v>0</v>
          </cell>
          <cell r="P1703">
            <v>497.4</v>
          </cell>
          <cell r="Q1703">
            <v>2.4996393760174741E-2</v>
          </cell>
          <cell r="R1703">
            <v>497.4</v>
          </cell>
          <cell r="S1703">
            <v>485.27</v>
          </cell>
          <cell r="T1703">
            <v>12.129999999999995</v>
          </cell>
          <cell r="U1703">
            <v>0.26104941651910168</v>
          </cell>
          <cell r="V1703">
            <v>673.11672948</v>
          </cell>
          <cell r="W1703">
            <v>897.48897263999993</v>
          </cell>
          <cell r="X1703">
            <v>647.22762449999993</v>
          </cell>
          <cell r="Y1703">
            <v>862.97016599999995</v>
          </cell>
        </row>
        <row r="1704">
          <cell r="B1704">
            <v>32315</v>
          </cell>
          <cell r="C1704" t="str">
            <v>Prop, Yamaha 13-1/8 X 16L SST Talon</v>
          </cell>
          <cell r="D1704" t="str">
            <v>Prop, Yamaha 13-1/8 X 16L SST Talon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L1704">
            <v>0</v>
          </cell>
          <cell r="M1704">
            <v>0</v>
          </cell>
          <cell r="P1704">
            <v>497.4</v>
          </cell>
          <cell r="Q1704">
            <v>2.4996393760174741E-2</v>
          </cell>
          <cell r="R1704">
            <v>497.4</v>
          </cell>
          <cell r="S1704">
            <v>485.27</v>
          </cell>
          <cell r="T1704">
            <v>12.129999999999995</v>
          </cell>
          <cell r="U1704">
            <v>0.26104941651910168</v>
          </cell>
          <cell r="V1704">
            <v>673.11672948</v>
          </cell>
          <cell r="W1704">
            <v>897.48897263999993</v>
          </cell>
          <cell r="X1704">
            <v>647.22762449999993</v>
          </cell>
          <cell r="Y1704">
            <v>862.97016599999995</v>
          </cell>
        </row>
        <row r="1705">
          <cell r="B1705">
            <v>32316</v>
          </cell>
          <cell r="C1705" t="str">
            <v>Prop, Yamaha 13-1/8 X 18R SST Talon</v>
          </cell>
          <cell r="D1705" t="str">
            <v>Prop, Yamaha 13-1/8 X 18R SST Talon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L1705">
            <v>0</v>
          </cell>
          <cell r="M1705">
            <v>0</v>
          </cell>
          <cell r="P1705">
            <v>497.4</v>
          </cell>
          <cell r="Q1705">
            <v>2.4996393760174741E-2</v>
          </cell>
          <cell r="R1705">
            <v>497.4</v>
          </cell>
          <cell r="S1705">
            <v>485.27</v>
          </cell>
          <cell r="T1705">
            <v>12.129999999999995</v>
          </cell>
          <cell r="U1705">
            <v>0.26104941651910168</v>
          </cell>
          <cell r="V1705">
            <v>673.11672948</v>
          </cell>
          <cell r="W1705">
            <v>897.48897263999993</v>
          </cell>
          <cell r="X1705">
            <v>647.22762449999993</v>
          </cell>
          <cell r="Y1705">
            <v>862.97016599999995</v>
          </cell>
        </row>
        <row r="1706">
          <cell r="B1706">
            <v>32317</v>
          </cell>
          <cell r="C1706" t="str">
            <v>Prop, Yamaha 13-1/8 X 18L SST Talon</v>
          </cell>
          <cell r="D1706" t="str">
            <v>Prop, Yamaha 13-1/8 X 18L SST Talon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L1706">
            <v>0</v>
          </cell>
          <cell r="M1706">
            <v>0</v>
          </cell>
          <cell r="P1706">
            <v>497.4</v>
          </cell>
          <cell r="Q1706">
            <v>2.4996393760174741E-2</v>
          </cell>
          <cell r="R1706">
            <v>497.4</v>
          </cell>
          <cell r="S1706">
            <v>485.27</v>
          </cell>
          <cell r="T1706">
            <v>12.129999999999995</v>
          </cell>
          <cell r="U1706">
            <v>0.26104941651910168</v>
          </cell>
          <cell r="V1706">
            <v>673.11672948</v>
          </cell>
          <cell r="W1706">
            <v>897.48897263999993</v>
          </cell>
          <cell r="X1706">
            <v>647.22762449999993</v>
          </cell>
          <cell r="Y1706">
            <v>862.97016599999995</v>
          </cell>
        </row>
        <row r="1707">
          <cell r="B1707">
            <v>32318</v>
          </cell>
          <cell r="C1707" t="str">
            <v>Prop, Yamaha 13-1/8 X 20R SST Talon</v>
          </cell>
          <cell r="D1707" t="str">
            <v>Prop, Yamaha 13-1/8 X 20R SST Talon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L1707">
            <v>0</v>
          </cell>
          <cell r="M1707">
            <v>0</v>
          </cell>
          <cell r="P1707">
            <v>497.41</v>
          </cell>
          <cell r="Q1707">
            <v>2.5017000844890565E-2</v>
          </cell>
          <cell r="R1707">
            <v>497.41</v>
          </cell>
          <cell r="S1707">
            <v>485.27</v>
          </cell>
          <cell r="T1707">
            <v>12.140000000000043</v>
          </cell>
          <cell r="U1707">
            <v>0.26103456025485794</v>
          </cell>
          <cell r="V1707">
            <v>673.11672948</v>
          </cell>
          <cell r="W1707">
            <v>897.48897263999993</v>
          </cell>
          <cell r="X1707">
            <v>647.22762449999993</v>
          </cell>
          <cell r="Y1707">
            <v>862.97016599999995</v>
          </cell>
        </row>
        <row r="1708">
          <cell r="B1708">
            <v>32319</v>
          </cell>
          <cell r="C1708" t="str">
            <v>Prop, Yamaha 13-1/8 X 20L SST Talon</v>
          </cell>
          <cell r="D1708" t="str">
            <v>Prop, Yamaha 13-1/8 X 20L SST Talon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L1708">
            <v>0</v>
          </cell>
          <cell r="M1708">
            <v>0</v>
          </cell>
          <cell r="P1708">
            <v>471.14</v>
          </cell>
          <cell r="Q1708">
            <v>0</v>
          </cell>
          <cell r="R1708">
            <v>471.14</v>
          </cell>
          <cell r="S1708">
            <v>471.14</v>
          </cell>
          <cell r="T1708">
            <v>0</v>
          </cell>
          <cell r="U1708">
            <v>0.30006196642301886</v>
          </cell>
          <cell r="V1708">
            <v>673.11672948</v>
          </cell>
          <cell r="W1708">
            <v>897.48897263999993</v>
          </cell>
          <cell r="X1708">
            <v>647.22762449999993</v>
          </cell>
          <cell r="Y1708">
            <v>862.97016599999995</v>
          </cell>
        </row>
        <row r="1709">
          <cell r="B1709">
            <v>32320</v>
          </cell>
          <cell r="C1709" t="str">
            <v>Prop, Yamaha 13-1/8 X 22R SST Talon</v>
          </cell>
          <cell r="D1709" t="str">
            <v>Prop, Yamaha 13-1/8 X 22R SST Talon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L1709">
            <v>0</v>
          </cell>
          <cell r="M1709">
            <v>0</v>
          </cell>
          <cell r="P1709">
            <v>497.4</v>
          </cell>
          <cell r="Q1709">
            <v>2.4996393760174741E-2</v>
          </cell>
          <cell r="R1709">
            <v>497.4</v>
          </cell>
          <cell r="S1709">
            <v>485.27</v>
          </cell>
          <cell r="T1709">
            <v>12.129999999999995</v>
          </cell>
          <cell r="U1709">
            <v>0.26104941651910168</v>
          </cell>
          <cell r="V1709">
            <v>673.11672948</v>
          </cell>
          <cell r="W1709">
            <v>897.48897263999993</v>
          </cell>
          <cell r="X1709">
            <v>647.22762449999993</v>
          </cell>
          <cell r="Y1709">
            <v>862.97016599999995</v>
          </cell>
        </row>
        <row r="1710">
          <cell r="B1710">
            <v>25058</v>
          </cell>
          <cell r="C1710" t="str">
            <v>Prop, Yamaha 14 1/2 X 15R SST Reliance SDS</v>
          </cell>
          <cell r="D1710" t="str">
            <v>Prop, Yamaha 14 1/2 X 15R SST Reliance SDS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L1710">
            <v>0</v>
          </cell>
          <cell r="M1710">
            <v>0</v>
          </cell>
          <cell r="P1710">
            <v>607.57000000000005</v>
          </cell>
          <cell r="Q1710">
            <v>2.5002108814846141E-2</v>
          </cell>
          <cell r="R1710">
            <v>607.57000000000005</v>
          </cell>
          <cell r="S1710">
            <v>592.75</v>
          </cell>
          <cell r="T1710">
            <v>14.82000000000005</v>
          </cell>
          <cell r="U1710">
            <v>0.25103411908618151</v>
          </cell>
          <cell r="V1710">
            <v>811.21185287999992</v>
          </cell>
          <cell r="W1710">
            <v>1081.6158038399999</v>
          </cell>
          <cell r="X1710">
            <v>780.01139699999987</v>
          </cell>
          <cell r="Y1710">
            <v>1040.0151959999998</v>
          </cell>
        </row>
        <row r="1711">
          <cell r="B1711">
            <v>25059</v>
          </cell>
          <cell r="C1711" t="str">
            <v>Prop, Yamaha 14 1/2 X 15L SST Reliance SDS</v>
          </cell>
          <cell r="D1711" t="str">
            <v>Prop, Yamaha 14 1/2 X 15L SST Reliance SDS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L1711">
            <v>0</v>
          </cell>
          <cell r="M1711">
            <v>0</v>
          </cell>
          <cell r="P1711">
            <v>599.46</v>
          </cell>
          <cell r="Q1711">
            <v>2.4998290130634027E-2</v>
          </cell>
          <cell r="R1711">
            <v>599.46</v>
          </cell>
          <cell r="S1711">
            <v>584.84</v>
          </cell>
          <cell r="T1711">
            <v>14.620000000000005</v>
          </cell>
          <cell r="U1711">
            <v>0.26103150752572113</v>
          </cell>
          <cell r="V1711">
            <v>811.21185287999992</v>
          </cell>
          <cell r="W1711">
            <v>1081.6158038399999</v>
          </cell>
          <cell r="X1711">
            <v>780.01139699999987</v>
          </cell>
          <cell r="Y1711">
            <v>1040.0151959999998</v>
          </cell>
        </row>
        <row r="1712">
          <cell r="B1712">
            <v>23442</v>
          </cell>
          <cell r="C1712" t="str">
            <v>Prop, Yamaha 14 1/4 X 17R SST Reliance SDS</v>
          </cell>
          <cell r="D1712" t="str">
            <v>Prop, Yamaha 14 1/4 X 17R SST Reliance SDS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L1712">
            <v>0</v>
          </cell>
          <cell r="M1712">
            <v>0</v>
          </cell>
          <cell r="P1712">
            <v>607.57000000000005</v>
          </cell>
          <cell r="Q1712">
            <v>2.5002108814846141E-2</v>
          </cell>
          <cell r="R1712">
            <v>607.57000000000005</v>
          </cell>
          <cell r="S1712">
            <v>592.75</v>
          </cell>
          <cell r="T1712">
            <v>14.82000000000005</v>
          </cell>
          <cell r="U1712">
            <v>0.25103411908618151</v>
          </cell>
          <cell r="V1712">
            <v>811.21185287999992</v>
          </cell>
          <cell r="W1712">
            <v>1081.6158038399999</v>
          </cell>
          <cell r="X1712">
            <v>780.01139699999987</v>
          </cell>
          <cell r="Y1712">
            <v>1040.0151959999998</v>
          </cell>
        </row>
        <row r="1713">
          <cell r="B1713">
            <v>23443</v>
          </cell>
          <cell r="C1713" t="str">
            <v>Prop, Yamaha 14 1/4 X 17L SST Reliance SDS</v>
          </cell>
          <cell r="D1713" t="str">
            <v>Prop, Yamaha 14 1/4 X 17L SST Reliance SDS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L1713">
            <v>0</v>
          </cell>
          <cell r="M1713">
            <v>0</v>
          </cell>
          <cell r="P1713">
            <v>599.46</v>
          </cell>
          <cell r="Q1713">
            <v>2.4998290130634027E-2</v>
          </cell>
          <cell r="R1713">
            <v>599.46</v>
          </cell>
          <cell r="S1713">
            <v>584.84</v>
          </cell>
          <cell r="T1713">
            <v>14.620000000000005</v>
          </cell>
          <cell r="U1713">
            <v>0.26103150752572113</v>
          </cell>
          <cell r="V1713">
            <v>811.21185287999992</v>
          </cell>
          <cell r="W1713">
            <v>1081.6158038399999</v>
          </cell>
          <cell r="X1713">
            <v>780.01139699999987</v>
          </cell>
          <cell r="Y1713">
            <v>1040.0151959999998</v>
          </cell>
        </row>
        <row r="1714">
          <cell r="B1714">
            <v>25060</v>
          </cell>
          <cell r="C1714" t="str">
            <v>Prop, Yamaha 14 1/4 X 18R SST Reliance SDS</v>
          </cell>
          <cell r="D1714" t="str">
            <v>Prop, Yamaha 14 1/4 X 18R SST Reliance SDS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L1714">
            <v>0</v>
          </cell>
          <cell r="M1714">
            <v>0</v>
          </cell>
          <cell r="P1714">
            <v>599.46</v>
          </cell>
          <cell r="Q1714">
            <v>1.132011809363144E-2</v>
          </cell>
          <cell r="R1714">
            <v>599.46</v>
          </cell>
          <cell r="S1714">
            <v>592.75</v>
          </cell>
          <cell r="T1714">
            <v>6.7100000000000364</v>
          </cell>
          <cell r="U1714">
            <v>0.26103150752572113</v>
          </cell>
          <cell r="V1714">
            <v>811.21185287999992</v>
          </cell>
          <cell r="W1714">
            <v>1081.6158038399999</v>
          </cell>
          <cell r="X1714">
            <v>780.01139699999987</v>
          </cell>
          <cell r="Y1714">
            <v>1040.0151959999998</v>
          </cell>
        </row>
        <row r="1715">
          <cell r="B1715">
            <v>25061</v>
          </cell>
          <cell r="C1715" t="str">
            <v>Prop, Yamaha 14 1/4 X 18L SST Reliance SDS</v>
          </cell>
          <cell r="D1715" t="str">
            <v>Prop, Yamaha 14 1/4 X 18L SST Reliance SDS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L1715">
            <v>0</v>
          </cell>
          <cell r="M1715">
            <v>0</v>
          </cell>
          <cell r="P1715">
            <v>599.46</v>
          </cell>
          <cell r="Q1715">
            <v>2.4998290130634027E-2</v>
          </cell>
          <cell r="R1715">
            <v>599.46</v>
          </cell>
          <cell r="S1715">
            <v>584.84</v>
          </cell>
          <cell r="T1715">
            <v>14.620000000000005</v>
          </cell>
          <cell r="U1715">
            <v>0.26103150752572113</v>
          </cell>
          <cell r="V1715">
            <v>811.21185287999992</v>
          </cell>
          <cell r="W1715">
            <v>1081.6158038399999</v>
          </cell>
          <cell r="X1715">
            <v>780.01139699999987</v>
          </cell>
          <cell r="Y1715">
            <v>1040.0151959999998</v>
          </cell>
        </row>
        <row r="1716">
          <cell r="B1716">
            <v>24060</v>
          </cell>
          <cell r="C1716" t="str">
            <v>Prop, Yamaha 13 3/4 X 19R SST Reliance SDS</v>
          </cell>
          <cell r="D1716" t="str">
            <v>Prop, Yamaha 13 3/4 X 19R SST Reliance SDS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L1716">
            <v>0</v>
          </cell>
          <cell r="M1716">
            <v>0</v>
          </cell>
          <cell r="P1716">
            <v>599.46</v>
          </cell>
          <cell r="Q1716">
            <v>1.132011809363144E-2</v>
          </cell>
          <cell r="R1716">
            <v>599.46</v>
          </cell>
          <cell r="S1716">
            <v>592.75</v>
          </cell>
          <cell r="T1716">
            <v>6.7100000000000364</v>
          </cell>
          <cell r="U1716">
            <v>0.26103150752572113</v>
          </cell>
          <cell r="V1716">
            <v>811.21185287999992</v>
          </cell>
          <cell r="W1716">
            <v>1081.6158038399999</v>
          </cell>
          <cell r="X1716">
            <v>780.01139699999987</v>
          </cell>
          <cell r="Y1716">
            <v>1040.0151959999998</v>
          </cell>
        </row>
        <row r="1717">
          <cell r="B1717">
            <v>24441</v>
          </cell>
          <cell r="C1717" t="str">
            <v>Prop, Yamaha 13 3/4 X 19L SST Reliance SDS</v>
          </cell>
          <cell r="D1717" t="str">
            <v>Prop, Yamaha 13 3/4 X 19L SST Reliance SDS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M1717">
            <v>0</v>
          </cell>
          <cell r="P1717">
            <v>599.46</v>
          </cell>
          <cell r="Q1717">
            <v>2.4998290130634027E-2</v>
          </cell>
          <cell r="R1717">
            <v>599.46</v>
          </cell>
          <cell r="S1717">
            <v>584.84</v>
          </cell>
          <cell r="T1717">
            <v>14.620000000000005</v>
          </cell>
          <cell r="U1717">
            <v>0.26103150752572113</v>
          </cell>
          <cell r="V1717">
            <v>811.21185287999992</v>
          </cell>
          <cell r="W1717">
            <v>1081.6158038399999</v>
          </cell>
          <cell r="X1717">
            <v>780.01139699999987</v>
          </cell>
          <cell r="Y1717">
            <v>1040.0151959999998</v>
          </cell>
        </row>
        <row r="1718">
          <cell r="B1718">
            <v>24061</v>
          </cell>
          <cell r="C1718" t="str">
            <v>Prop, Yamaha 13 3/4 X 21R SST Reliance SDS</v>
          </cell>
          <cell r="D1718" t="str">
            <v>Prop, Yamaha 13 3/4 X 21R SST Reliance SDS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L1718">
            <v>0</v>
          </cell>
          <cell r="M1718">
            <v>0</v>
          </cell>
          <cell r="P1718">
            <v>599.46</v>
          </cell>
          <cell r="Q1718">
            <v>2.4998290130634027E-2</v>
          </cell>
          <cell r="R1718">
            <v>599.46</v>
          </cell>
          <cell r="S1718">
            <v>584.84</v>
          </cell>
          <cell r="T1718">
            <v>14.620000000000005</v>
          </cell>
          <cell r="U1718">
            <v>0.26103150752572113</v>
          </cell>
          <cell r="V1718">
            <v>811.21185287999992</v>
          </cell>
          <cell r="W1718">
            <v>1081.6158038399999</v>
          </cell>
          <cell r="X1718">
            <v>780.01139699999987</v>
          </cell>
          <cell r="Y1718">
            <v>1040.0151959999998</v>
          </cell>
        </row>
        <row r="1719">
          <cell r="B1719">
            <v>25057</v>
          </cell>
          <cell r="C1719" t="str">
            <v>Prop, Yamaha 13 3/4 X 21L SST Reliance SDS</v>
          </cell>
          <cell r="D1719" t="str">
            <v>Prop, Yamaha 13 3/4 X 21L SST Reliance SDS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L1719">
            <v>0</v>
          </cell>
          <cell r="M1719">
            <v>0</v>
          </cell>
          <cell r="P1719">
            <v>599.46</v>
          </cell>
          <cell r="Q1719">
            <v>2.4998290130634027E-2</v>
          </cell>
          <cell r="R1719">
            <v>599.46</v>
          </cell>
          <cell r="S1719">
            <v>584.84</v>
          </cell>
          <cell r="T1719">
            <v>14.620000000000005</v>
          </cell>
          <cell r="U1719">
            <v>0.26103150752572113</v>
          </cell>
          <cell r="V1719">
            <v>811.21185287999992</v>
          </cell>
          <cell r="W1719">
            <v>1081.6158038399999</v>
          </cell>
          <cell r="X1719">
            <v>780.01139699999987</v>
          </cell>
          <cell r="Y1719">
            <v>1040.0151959999998</v>
          </cell>
        </row>
        <row r="1720">
          <cell r="B1720">
            <v>31371</v>
          </cell>
          <cell r="C1720" t="str">
            <v>Prop, Yamaha 15 3/4 X 13R SST Saltwater II SDS</v>
          </cell>
          <cell r="D1720" t="str">
            <v>Prop, Yamaha 15 3/4 X 13R SST Saltwater II SDS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L1720">
            <v>0</v>
          </cell>
          <cell r="M1720">
            <v>0</v>
          </cell>
          <cell r="P1720">
            <v>659.95</v>
          </cell>
          <cell r="Q1720">
            <v>2.5005824337966952E-2</v>
          </cell>
          <cell r="R1720">
            <v>659.95</v>
          </cell>
          <cell r="S1720">
            <v>643.85</v>
          </cell>
          <cell r="T1720">
            <v>16.100000000000023</v>
          </cell>
          <cell r="U1720">
            <v>0.26020089309485334</v>
          </cell>
          <cell r="V1720">
            <v>892.06650000000002</v>
          </cell>
          <cell r="W1720">
            <v>1189.422</v>
          </cell>
          <cell r="X1720">
            <v>857.75624999999991</v>
          </cell>
          <cell r="Y1720">
            <v>1143.675</v>
          </cell>
        </row>
        <row r="1721">
          <cell r="B1721">
            <v>31372</v>
          </cell>
          <cell r="C1721" t="str">
            <v>Prop, Yamaha 15 3/4 X 13L SST Saltwater II SDS</v>
          </cell>
          <cell r="D1721" t="str">
            <v>Prop, Yamaha 15 3/4 X 13L SST Saltwater II SDS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L1721">
            <v>0</v>
          </cell>
          <cell r="M1721">
            <v>0</v>
          </cell>
          <cell r="P1721">
            <v>659.95</v>
          </cell>
          <cell r="Q1721">
            <v>2.5005824337966952E-2</v>
          </cell>
          <cell r="R1721">
            <v>659.95</v>
          </cell>
          <cell r="S1721">
            <v>643.85</v>
          </cell>
          <cell r="T1721">
            <v>16.100000000000023</v>
          </cell>
          <cell r="U1721">
            <v>0.26020089309485334</v>
          </cell>
          <cell r="V1721">
            <v>892.06650000000002</v>
          </cell>
          <cell r="W1721">
            <v>1189.422</v>
          </cell>
          <cell r="X1721">
            <v>857.75624999999991</v>
          </cell>
          <cell r="Y1721">
            <v>1143.675</v>
          </cell>
        </row>
        <row r="1722">
          <cell r="B1722">
            <v>20197</v>
          </cell>
          <cell r="C1722" t="str">
            <v>Prop, Yamaha 15 3/4 X 15R SST Saltwater II SDS</v>
          </cell>
          <cell r="D1722" t="str">
            <v>Prop, Yamaha 15 3/4 X 15R SST Saltwater II SDS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L1722">
            <v>0</v>
          </cell>
          <cell r="M1722">
            <v>0</v>
          </cell>
          <cell r="P1722">
            <v>659.95</v>
          </cell>
          <cell r="Q1722">
            <v>1.134012719331866E-2</v>
          </cell>
          <cell r="R1722">
            <v>659.95</v>
          </cell>
          <cell r="S1722">
            <v>652.54999999999995</v>
          </cell>
          <cell r="T1722">
            <v>7.4000000000000909</v>
          </cell>
          <cell r="U1722">
            <v>0.26020089309485334</v>
          </cell>
          <cell r="V1722">
            <v>892.06650000000002</v>
          </cell>
          <cell r="W1722">
            <v>1189.422</v>
          </cell>
          <cell r="X1722">
            <v>857.75624999999991</v>
          </cell>
          <cell r="Y1722">
            <v>1143.675</v>
          </cell>
        </row>
        <row r="1723">
          <cell r="B1723">
            <v>31373</v>
          </cell>
          <cell r="C1723" t="str">
            <v>Prop, Yamaha 15 3/4 X 15L SST Saltwater II SDS</v>
          </cell>
          <cell r="D1723" t="str">
            <v>Prop, Yamaha 15 3/4 X 15L SST Saltwater II SDS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L1723">
            <v>0</v>
          </cell>
          <cell r="M1723">
            <v>0</v>
          </cell>
          <cell r="P1723">
            <v>659.95</v>
          </cell>
          <cell r="Q1723">
            <v>2.5005824337966952E-2</v>
          </cell>
          <cell r="R1723">
            <v>659.95</v>
          </cell>
          <cell r="S1723">
            <v>643.85</v>
          </cell>
          <cell r="T1723">
            <v>16.100000000000023</v>
          </cell>
          <cell r="U1723">
            <v>0.26020089309485334</v>
          </cell>
          <cell r="V1723">
            <v>892.06650000000002</v>
          </cell>
          <cell r="W1723">
            <v>1189.422</v>
          </cell>
          <cell r="X1723">
            <v>857.75624999999991</v>
          </cell>
          <cell r="Y1723">
            <v>1143.675</v>
          </cell>
        </row>
        <row r="1724">
          <cell r="B1724">
            <v>20198</v>
          </cell>
          <cell r="C1724" t="str">
            <v>Prop, Yamaha 15 1/2 X 17R SST Saltwater II SDS</v>
          </cell>
          <cell r="D1724" t="str">
            <v>Prop, Yamaha 15 1/2 X 17R SST Saltwater II SDS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L1724">
            <v>0</v>
          </cell>
          <cell r="M1724">
            <v>0</v>
          </cell>
          <cell r="P1724">
            <v>659.95</v>
          </cell>
          <cell r="Q1724">
            <v>1.134012719331866E-2</v>
          </cell>
          <cell r="R1724">
            <v>659.95</v>
          </cell>
          <cell r="S1724">
            <v>652.54999999999995</v>
          </cell>
          <cell r="T1724">
            <v>7.4000000000000909</v>
          </cell>
          <cell r="U1724">
            <v>0.26020089309485334</v>
          </cell>
          <cell r="V1724">
            <v>892.06650000000002</v>
          </cell>
          <cell r="W1724">
            <v>1189.422</v>
          </cell>
          <cell r="X1724">
            <v>857.75624999999991</v>
          </cell>
          <cell r="Y1724">
            <v>1143.675</v>
          </cell>
        </row>
        <row r="1725">
          <cell r="B1725">
            <v>22151</v>
          </cell>
          <cell r="C1725" t="str">
            <v>Prop, Yamaha 15 1/2 X 17L SST Saltwater II SDS</v>
          </cell>
          <cell r="D1725" t="str">
            <v>Prop, Yamaha 15 1/2 X 17L SST Saltwater II SDS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L1725">
            <v>0</v>
          </cell>
          <cell r="M1725">
            <v>0</v>
          </cell>
          <cell r="P1725">
            <v>659.95</v>
          </cell>
          <cell r="Q1725">
            <v>1.134012719331866E-2</v>
          </cell>
          <cell r="R1725">
            <v>659.95</v>
          </cell>
          <cell r="S1725">
            <v>652.54999999999995</v>
          </cell>
          <cell r="T1725">
            <v>7.4000000000000909</v>
          </cell>
          <cell r="U1725">
            <v>0.26020089309485334</v>
          </cell>
          <cell r="V1725">
            <v>892.06650000000002</v>
          </cell>
          <cell r="W1725">
            <v>1189.422</v>
          </cell>
          <cell r="X1725">
            <v>857.75624999999991</v>
          </cell>
          <cell r="Y1725">
            <v>1143.675</v>
          </cell>
        </row>
        <row r="1726">
          <cell r="B1726">
            <v>20200</v>
          </cell>
          <cell r="C1726" t="str">
            <v>Prop, Yamaha 15 1/4 X 19R SST Saltwater II SDS</v>
          </cell>
          <cell r="D1726" t="str">
            <v>Prop, Yamaha 15 1/4 X 19R SST Saltwater II SDS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L1726">
            <v>0</v>
          </cell>
          <cell r="M1726">
            <v>0</v>
          </cell>
          <cell r="P1726">
            <v>659.95</v>
          </cell>
          <cell r="Q1726">
            <v>1.134012719331866E-2</v>
          </cell>
          <cell r="R1726">
            <v>659.95</v>
          </cell>
          <cell r="S1726">
            <v>652.54999999999995</v>
          </cell>
          <cell r="T1726">
            <v>7.4000000000000909</v>
          </cell>
          <cell r="U1726">
            <v>0.26020089309485334</v>
          </cell>
          <cell r="V1726">
            <v>892.06650000000002</v>
          </cell>
          <cell r="W1726">
            <v>1189.422</v>
          </cell>
          <cell r="X1726">
            <v>857.75624999999991</v>
          </cell>
          <cell r="Y1726">
            <v>1143.675</v>
          </cell>
        </row>
        <row r="1727">
          <cell r="B1727">
            <v>31375</v>
          </cell>
          <cell r="C1727" t="str">
            <v>Prop, Yamaha 15 1/4 X 19L SST Saltwater II SDS</v>
          </cell>
          <cell r="D1727" t="str">
            <v>Prop, Yamaha 15 1/4 X 19L SST Saltwater II SDS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L1727">
            <v>0</v>
          </cell>
          <cell r="M1727">
            <v>0</v>
          </cell>
          <cell r="P1727">
            <v>633.54</v>
          </cell>
          <cell r="Q1727">
            <v>-2.9131867289862834E-2</v>
          </cell>
          <cell r="R1727">
            <v>633.54</v>
          </cell>
          <cell r="S1727">
            <v>652.54999999999995</v>
          </cell>
          <cell r="T1727">
            <v>-19.009999999999991</v>
          </cell>
          <cell r="U1727">
            <v>0.28980630928299633</v>
          </cell>
          <cell r="V1727">
            <v>892.06650000000002</v>
          </cell>
          <cell r="W1727">
            <v>1189.422</v>
          </cell>
          <cell r="X1727">
            <v>857.75624999999991</v>
          </cell>
          <cell r="Y1727">
            <v>1143.675</v>
          </cell>
        </row>
        <row r="1728">
          <cell r="B1728">
            <v>20211</v>
          </cell>
          <cell r="C1728" t="str">
            <v>Base Plumbing</v>
          </cell>
          <cell r="D1728" t="str">
            <v>same as 31375 I think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L1728">
            <v>0</v>
          </cell>
          <cell r="M1728" t="e">
            <v>#N/A</v>
          </cell>
          <cell r="P1728">
            <v>633.54</v>
          </cell>
          <cell r="R1728">
            <v>633.54</v>
          </cell>
          <cell r="S1728" t="str">
            <v/>
          </cell>
          <cell r="T1728" t="e">
            <v>#VALUE!</v>
          </cell>
          <cell r="U1728">
            <v>0.29044843739395199</v>
          </cell>
          <cell r="V1728">
            <v>892.87379999999996</v>
          </cell>
          <cell r="W1728">
            <v>1190.4983999999999</v>
          </cell>
          <cell r="X1728">
            <v>858.5324999999998</v>
          </cell>
          <cell r="Y1728">
            <v>1144.7099999999998</v>
          </cell>
        </row>
        <row r="1729">
          <cell r="B1729">
            <v>31376</v>
          </cell>
          <cell r="C1729" t="str">
            <v>Prop, Yamaha 15 X 21R SST Saltwater II SDS</v>
          </cell>
          <cell r="D1729" t="str">
            <v>Prop, Yamaha 15 X 21R SST Saltwater II SDS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L1729">
            <v>0</v>
          </cell>
          <cell r="M1729" t="e">
            <v>#N/A</v>
          </cell>
          <cell r="P1729">
            <v>625.1</v>
          </cell>
          <cell r="Q1729" t="e">
            <v>#VALUE!</v>
          </cell>
          <cell r="R1729">
            <v>625.1</v>
          </cell>
          <cell r="S1729" t="str">
            <v/>
          </cell>
          <cell r="T1729" t="e">
            <v>#VALUE!</v>
          </cell>
          <cell r="U1729">
            <v>0.2992674873453941</v>
          </cell>
          <cell r="V1729">
            <v>892.06650000000002</v>
          </cell>
          <cell r="W1729">
            <v>1189.422</v>
          </cell>
          <cell r="X1729">
            <v>857.75624999999991</v>
          </cell>
          <cell r="Y1729">
            <v>1143.675</v>
          </cell>
        </row>
        <row r="1730">
          <cell r="B1730">
            <v>31377</v>
          </cell>
          <cell r="C1730" t="str">
            <v>Prop, Yamaha 15 X 21L SST Saltwater II SDS</v>
          </cell>
          <cell r="D1730" t="str">
            <v>Prop, Yamaha 15 X 21L SST Saltwater II SDS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L1730">
            <v>0</v>
          </cell>
          <cell r="M1730">
            <v>0</v>
          </cell>
          <cell r="P1730">
            <v>625.1</v>
          </cell>
          <cell r="Q1730">
            <v>-2.91216898345888E-2</v>
          </cell>
          <cell r="R1730">
            <v>625.1</v>
          </cell>
          <cell r="S1730">
            <v>643.85</v>
          </cell>
          <cell r="T1730">
            <v>-18.75</v>
          </cell>
          <cell r="U1730">
            <v>0.2992674873453941</v>
          </cell>
          <cell r="V1730">
            <v>892.06650000000002</v>
          </cell>
          <cell r="W1730">
            <v>1189.422</v>
          </cell>
          <cell r="X1730">
            <v>857.75624999999991</v>
          </cell>
          <cell r="Y1730">
            <v>1143.675</v>
          </cell>
        </row>
        <row r="1731">
          <cell r="B1731">
            <v>31378</v>
          </cell>
          <cell r="C1731" t="str">
            <v>Prop, Yamaha 14 3/4 X 23R SST Saltwater II SDS</v>
          </cell>
          <cell r="D1731" t="str">
            <v>Prop, Yamaha 14 3/4 X 23R SST Saltwater II SDS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L1731">
            <v>0</v>
          </cell>
          <cell r="M1731">
            <v>0</v>
          </cell>
          <cell r="P1731">
            <v>659.95</v>
          </cell>
          <cell r="Q1731">
            <v>2.5005824337966952E-2</v>
          </cell>
          <cell r="R1731">
            <v>659.95</v>
          </cell>
          <cell r="S1731">
            <v>643.85</v>
          </cell>
          <cell r="T1731">
            <v>16.100000000000023</v>
          </cell>
          <cell r="U1731">
            <v>0.26020089309485334</v>
          </cell>
          <cell r="V1731">
            <v>892.06650000000002</v>
          </cell>
          <cell r="W1731">
            <v>1189.422</v>
          </cell>
          <cell r="X1731">
            <v>857.75624999999991</v>
          </cell>
          <cell r="Y1731">
            <v>1143.675</v>
          </cell>
        </row>
        <row r="1732">
          <cell r="B1732">
            <v>31379</v>
          </cell>
          <cell r="C1732" t="str">
            <v>Prop, Yamaha 14 3/4 X 23L SST Saltwater II SDS</v>
          </cell>
          <cell r="D1732" t="str">
            <v>Prop, Yamaha 14 3/4 X 23L SST Saltwater II SDS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L1732">
            <v>0</v>
          </cell>
          <cell r="M1732">
            <v>0</v>
          </cell>
          <cell r="P1732">
            <v>659.95</v>
          </cell>
          <cell r="Q1732">
            <v>2.5005824337966952E-2</v>
          </cell>
          <cell r="R1732">
            <v>659.95</v>
          </cell>
          <cell r="S1732">
            <v>643.85</v>
          </cell>
          <cell r="T1732">
            <v>16.100000000000023</v>
          </cell>
          <cell r="U1732">
            <v>0.26020089309485334</v>
          </cell>
          <cell r="V1732">
            <v>892.06650000000002</v>
          </cell>
          <cell r="W1732">
            <v>1189.422</v>
          </cell>
          <cell r="X1732">
            <v>857.75624999999991</v>
          </cell>
          <cell r="Y1732">
            <v>1143.675</v>
          </cell>
        </row>
        <row r="1733">
          <cell r="B1733">
            <v>19305</v>
          </cell>
          <cell r="C1733" t="str">
            <v>Prop, Yamaha 16 1/4 x 15R SST Saltwater XL SDS</v>
          </cell>
          <cell r="D1733" t="str">
            <v>Prop, Yamaha 16 1/4 x 15R SST Saltwater XL SDS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L1733">
            <v>0</v>
          </cell>
          <cell r="M1733">
            <v>0</v>
          </cell>
          <cell r="P1733">
            <v>876.22</v>
          </cell>
          <cell r="Q1733">
            <v>0</v>
          </cell>
          <cell r="R1733">
            <v>876.22</v>
          </cell>
          <cell r="S1733">
            <v>876.22</v>
          </cell>
          <cell r="T1733">
            <v>0</v>
          </cell>
          <cell r="U1733">
            <v>0.30005282329323435</v>
          </cell>
          <cell r="V1733">
            <v>1251.8373230999998</v>
          </cell>
          <cell r="W1733">
            <v>1669.1164307999998</v>
          </cell>
          <cell r="X1733">
            <v>1203.6897337499997</v>
          </cell>
          <cell r="Y1733">
            <v>1604.9196449999997</v>
          </cell>
        </row>
        <row r="1734">
          <cell r="B1734">
            <v>31388</v>
          </cell>
          <cell r="C1734" t="str">
            <v>Prop, Yamaha 16 1/4 x 15L SST Saltwater XL SDS</v>
          </cell>
          <cell r="D1734" t="str">
            <v>Prop, Yamaha 16 1/4 x 15L SST Saltwater XL SDS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L1734">
            <v>0</v>
          </cell>
          <cell r="M1734">
            <v>0</v>
          </cell>
          <cell r="P1734">
            <v>876.22</v>
          </cell>
          <cell r="Q1734">
            <v>0</v>
          </cell>
          <cell r="R1734">
            <v>876.22</v>
          </cell>
          <cell r="S1734">
            <v>876.22</v>
          </cell>
          <cell r="T1734">
            <v>0</v>
          </cell>
          <cell r="U1734">
            <v>0.30005282329323435</v>
          </cell>
          <cell r="V1734">
            <v>1251.8373230999998</v>
          </cell>
          <cell r="W1734">
            <v>1669.1164307999998</v>
          </cell>
          <cell r="X1734">
            <v>1203.6897337499997</v>
          </cell>
          <cell r="Y1734">
            <v>1604.9196449999997</v>
          </cell>
        </row>
        <row r="1735">
          <cell r="B1735">
            <v>19306</v>
          </cell>
          <cell r="C1735" t="str">
            <v>Prop, Yamaha 16 1/4 x 17R SST Saltwater XL SDS</v>
          </cell>
          <cell r="D1735" t="str">
            <v>Prop, Yamaha 16 1/4 x 17R SST Saltwater XL SDS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L1735">
            <v>0</v>
          </cell>
          <cell r="M1735">
            <v>0</v>
          </cell>
          <cell r="P1735">
            <v>925.07</v>
          </cell>
          <cell r="Q1735">
            <v>2.4996952942349736E-2</v>
          </cell>
          <cell r="R1735">
            <v>925.07</v>
          </cell>
          <cell r="S1735">
            <v>902.51</v>
          </cell>
          <cell r="T1735">
            <v>22.560000000000059</v>
          </cell>
          <cell r="U1735">
            <v>0.26103018105484044</v>
          </cell>
          <cell r="V1735">
            <v>1251.8373230999998</v>
          </cell>
          <cell r="W1735">
            <v>1669.1164307999998</v>
          </cell>
          <cell r="X1735">
            <v>1203.6897337499997</v>
          </cell>
          <cell r="Y1735">
            <v>1604.9196449999997</v>
          </cell>
        </row>
        <row r="1736">
          <cell r="B1736">
            <v>31389</v>
          </cell>
          <cell r="C1736" t="str">
            <v>Prop, Yamaha 16 1/4 x 17L SST Saltwater XL SDS</v>
          </cell>
          <cell r="D1736" t="str">
            <v>Prop, Yamaha 16 1/4 x 17L SST Saltwater XL SDS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L1736">
            <v>0</v>
          </cell>
          <cell r="M1736">
            <v>0</v>
          </cell>
          <cell r="P1736">
            <v>925.07</v>
          </cell>
          <cell r="Q1736">
            <v>2.4996952942349736E-2</v>
          </cell>
          <cell r="R1736">
            <v>925.07</v>
          </cell>
          <cell r="S1736">
            <v>902.51</v>
          </cell>
          <cell r="T1736">
            <v>22.560000000000059</v>
          </cell>
          <cell r="U1736">
            <v>0.26103018105484044</v>
          </cell>
          <cell r="V1736">
            <v>1251.8373230999998</v>
          </cell>
          <cell r="W1736">
            <v>1669.1164307999998</v>
          </cell>
          <cell r="X1736">
            <v>1203.6897337499997</v>
          </cell>
          <cell r="Y1736">
            <v>1604.9196449999997</v>
          </cell>
        </row>
        <row r="1737">
          <cell r="B1737">
            <v>24259</v>
          </cell>
          <cell r="C1737" t="str">
            <v>Prop, Yamaha 15 1/2 x 19R SST Saltwater XL SDS</v>
          </cell>
          <cell r="D1737" t="str">
            <v>Prop, Yamaha 15 1/2 x 19R SST Saltwater XL SDS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L1737">
            <v>0</v>
          </cell>
          <cell r="M1737">
            <v>0</v>
          </cell>
          <cell r="P1737">
            <v>876.22</v>
          </cell>
          <cell r="Q1737">
            <v>0</v>
          </cell>
          <cell r="R1737">
            <v>876.22</v>
          </cell>
          <cell r="S1737">
            <v>876.22</v>
          </cell>
          <cell r="T1737">
            <v>0</v>
          </cell>
          <cell r="U1737">
            <v>0.30005282329323435</v>
          </cell>
          <cell r="V1737">
            <v>1251.8373230999998</v>
          </cell>
          <cell r="W1737">
            <v>1669.1164307999998</v>
          </cell>
          <cell r="X1737">
            <v>1203.6897337499997</v>
          </cell>
          <cell r="Y1737">
            <v>1604.9196449999997</v>
          </cell>
        </row>
        <row r="1738">
          <cell r="B1738">
            <v>31390</v>
          </cell>
          <cell r="C1738" t="str">
            <v>Prop, Yamaha 15 1/2 x 19L SST Saltwater XL SDS</v>
          </cell>
          <cell r="D1738" t="str">
            <v>Prop, Yamaha 15 1/2 x 19L SST Saltwater XL SDS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L1738">
            <v>0</v>
          </cell>
          <cell r="M1738">
            <v>0</v>
          </cell>
          <cell r="P1738">
            <v>876.22</v>
          </cell>
          <cell r="Q1738">
            <v>0</v>
          </cell>
          <cell r="R1738">
            <v>876.22</v>
          </cell>
          <cell r="S1738">
            <v>876.22</v>
          </cell>
          <cell r="T1738">
            <v>0</v>
          </cell>
          <cell r="U1738">
            <v>0.30005282329323435</v>
          </cell>
          <cell r="V1738">
            <v>1251.8373230999998</v>
          </cell>
          <cell r="W1738">
            <v>1669.1164307999998</v>
          </cell>
          <cell r="X1738">
            <v>1203.6897337499997</v>
          </cell>
          <cell r="Y1738">
            <v>1604.9196449999997</v>
          </cell>
        </row>
        <row r="1739">
          <cell r="B1739">
            <v>14798</v>
          </cell>
          <cell r="C1739" t="str">
            <v>Prop, Yamaha 15 1/4 x 21R SST Saltwater XL SDS</v>
          </cell>
          <cell r="D1739" t="str">
            <v>Prop, Yamaha 15 1/4 x 21R SST Saltwater XL SDS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L1739">
            <v>0</v>
          </cell>
          <cell r="M1739">
            <v>0</v>
          </cell>
          <cell r="P1739">
            <v>876.22</v>
          </cell>
          <cell r="Q1739">
            <v>0</v>
          </cell>
          <cell r="R1739">
            <v>876.22</v>
          </cell>
          <cell r="S1739">
            <v>876.22</v>
          </cell>
          <cell r="T1739">
            <v>0</v>
          </cell>
          <cell r="U1739">
            <v>0.30005282329323435</v>
          </cell>
          <cell r="V1739">
            <v>1251.8373230999998</v>
          </cell>
          <cell r="W1739">
            <v>1669.1164307999998</v>
          </cell>
          <cell r="X1739">
            <v>1203.6897337499997</v>
          </cell>
          <cell r="Y1739">
            <v>1604.9196449999997</v>
          </cell>
        </row>
        <row r="1740">
          <cell r="B1740">
            <v>31391</v>
          </cell>
          <cell r="C1740" t="str">
            <v>Prop, Yamaha 15 1/4 x 21L SST Saltwater XL SDS</v>
          </cell>
          <cell r="D1740" t="str">
            <v>Prop, Yamaha 15 1/4 x 21L SST Saltwater XL SDS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L1740">
            <v>0</v>
          </cell>
          <cell r="M1740">
            <v>0</v>
          </cell>
          <cell r="P1740">
            <v>876.22</v>
          </cell>
          <cell r="Q1740">
            <v>0</v>
          </cell>
          <cell r="R1740">
            <v>876.22</v>
          </cell>
          <cell r="S1740">
            <v>876.22</v>
          </cell>
          <cell r="T1740">
            <v>0</v>
          </cell>
          <cell r="U1740">
            <v>0.30005282329323435</v>
          </cell>
          <cell r="V1740">
            <v>1251.8373230999998</v>
          </cell>
          <cell r="W1740">
            <v>1669.1164307999998</v>
          </cell>
          <cell r="X1740">
            <v>1203.6897337499997</v>
          </cell>
          <cell r="Y1740">
            <v>1604.9196449999997</v>
          </cell>
        </row>
        <row r="1741">
          <cell r="B1741">
            <v>34092</v>
          </cell>
          <cell r="C1741" t="str">
            <v>Prop, Yamaha 16-3/8 X 21R SST XTO</v>
          </cell>
          <cell r="D1741" t="str">
            <v>Prop, Yamaha 16 3/8 x 21R SST XTO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L1741">
            <v>0</v>
          </cell>
          <cell r="M1741">
            <v>0</v>
          </cell>
          <cell r="P1741">
            <v>1150</v>
          </cell>
          <cell r="Q1741">
            <v>0</v>
          </cell>
          <cell r="R1741">
            <v>1150</v>
          </cell>
          <cell r="S1741">
            <v>1150</v>
          </cell>
          <cell r="T1741">
            <v>0</v>
          </cell>
          <cell r="U1741">
            <v>0.30478212567036383</v>
          </cell>
          <cell r="V1741">
            <v>1654.1577</v>
          </cell>
          <cell r="W1741">
            <v>2205.5436</v>
          </cell>
          <cell r="X1741">
            <v>1590.5362499999997</v>
          </cell>
          <cell r="Y1741">
            <v>2120.7149999999997</v>
          </cell>
        </row>
        <row r="1742">
          <cell r="B1742">
            <v>34093</v>
          </cell>
          <cell r="C1742" t="str">
            <v>Prop, Yamaha 16-3/8 X 21L SST XTO</v>
          </cell>
          <cell r="D1742" t="str">
            <v>Prop, Yamaha 16 3/8 x 21L SST XTO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L1742">
            <v>0</v>
          </cell>
          <cell r="M1742">
            <v>0</v>
          </cell>
          <cell r="P1742">
            <v>1214.1400000000001</v>
          </cell>
          <cell r="Q1742">
            <v>2.49972562957461E-2</v>
          </cell>
          <cell r="R1742">
            <v>1214.1400000000001</v>
          </cell>
          <cell r="S1742">
            <v>1184.53</v>
          </cell>
          <cell r="T1742">
            <v>29.610000000000127</v>
          </cell>
          <cell r="U1742">
            <v>0.26600710440123082</v>
          </cell>
          <cell r="V1742">
            <v>1654.1577</v>
          </cell>
          <cell r="W1742">
            <v>2205.5436</v>
          </cell>
          <cell r="X1742">
            <v>1590.5362499999997</v>
          </cell>
          <cell r="Y1742">
            <v>2120.7149999999997</v>
          </cell>
        </row>
        <row r="1743">
          <cell r="B1743">
            <v>12342</v>
          </cell>
          <cell r="C1743" t="str">
            <v>Prop, Mercury 10 5/8 X 12 AL</v>
          </cell>
          <cell r="D1743" t="str">
            <v>Prop, Mercury 10 5/8 X 12 AL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L1743">
            <v>0</v>
          </cell>
          <cell r="M1743">
            <v>0</v>
          </cell>
          <cell r="P1743">
            <v>115.02</v>
          </cell>
          <cell r="Q1743">
            <v>0</v>
          </cell>
          <cell r="R1743">
            <v>115.02</v>
          </cell>
          <cell r="S1743">
            <v>115.02</v>
          </cell>
          <cell r="T1743">
            <v>0</v>
          </cell>
          <cell r="U1743">
            <v>0.33732597028855882</v>
          </cell>
          <cell r="V1743">
            <v>173.56950000000001</v>
          </cell>
          <cell r="W1743">
            <v>231.42599999999999</v>
          </cell>
          <cell r="X1743">
            <v>166.89374999999998</v>
          </cell>
          <cell r="Y1743">
            <v>222.52499999999998</v>
          </cell>
        </row>
        <row r="1744">
          <cell r="B1744">
            <v>12343</v>
          </cell>
          <cell r="C1744" t="str">
            <v>Prop, Mercury 10 3/8 X 13 AL</v>
          </cell>
          <cell r="D1744" t="str">
            <v>Prop, Mercury 10 3/8 X 13 AL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L1744">
            <v>0</v>
          </cell>
          <cell r="M1744">
            <v>0</v>
          </cell>
          <cell r="P1744">
            <v>123.43</v>
          </cell>
          <cell r="Q1744">
            <v>0</v>
          </cell>
          <cell r="R1744">
            <v>123.43</v>
          </cell>
          <cell r="S1744">
            <v>123.43</v>
          </cell>
          <cell r="T1744">
            <v>0</v>
          </cell>
          <cell r="U1744">
            <v>0.28887275702240311</v>
          </cell>
          <cell r="V1744">
            <v>173.56950000000001</v>
          </cell>
          <cell r="W1744">
            <v>231.42599999999999</v>
          </cell>
          <cell r="X1744">
            <v>166.89374999999998</v>
          </cell>
          <cell r="Y1744">
            <v>222.52499999999998</v>
          </cell>
        </row>
        <row r="1745">
          <cell r="B1745">
            <v>11360</v>
          </cell>
          <cell r="C1745" t="str">
            <v>Prop, Mercury 13 3/4 x 15 AL</v>
          </cell>
          <cell r="D1745" t="str">
            <v>Prop, Mercury 13 3/4 x 15 AL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L1745">
            <v>0</v>
          </cell>
          <cell r="M1745">
            <v>0</v>
          </cell>
          <cell r="P1745">
            <v>123.17</v>
          </cell>
          <cell r="Q1745">
            <v>0</v>
          </cell>
          <cell r="R1745">
            <v>123.17</v>
          </cell>
          <cell r="S1745">
            <v>123.17</v>
          </cell>
          <cell r="T1745">
            <v>0</v>
          </cell>
          <cell r="U1745">
            <v>0.32190979533974695</v>
          </cell>
          <cell r="V1745">
            <v>181.64249999999998</v>
          </cell>
          <cell r="W1745">
            <v>242.18999999999997</v>
          </cell>
          <cell r="X1745">
            <v>174.65624999999997</v>
          </cell>
          <cell r="Y1745">
            <v>232.87499999999997</v>
          </cell>
        </row>
        <row r="1746">
          <cell r="B1746">
            <v>11354</v>
          </cell>
          <cell r="C1746" t="str">
            <v>Prop, Mercury 13 1/4 X 17 AL</v>
          </cell>
          <cell r="D1746" t="str">
            <v>Prop, Mercury 13 1/4 X 17 AL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L1746">
            <v>0</v>
          </cell>
          <cell r="M1746">
            <v>0</v>
          </cell>
          <cell r="P1746">
            <v>132.18</v>
          </cell>
          <cell r="Q1746">
            <v>0.18728105631905154</v>
          </cell>
          <cell r="R1746">
            <v>132.18</v>
          </cell>
          <cell r="S1746">
            <v>111.33</v>
          </cell>
          <cell r="T1746">
            <v>20.850000000000009</v>
          </cell>
          <cell r="U1746">
            <v>0.27230686650976493</v>
          </cell>
          <cell r="V1746">
            <v>181.64249999999998</v>
          </cell>
          <cell r="W1746">
            <v>242.18999999999997</v>
          </cell>
          <cell r="X1746">
            <v>174.65624999999997</v>
          </cell>
          <cell r="Y1746">
            <v>232.87499999999997</v>
          </cell>
        </row>
        <row r="1747">
          <cell r="B1747">
            <v>12348</v>
          </cell>
          <cell r="C1747" t="str">
            <v>Prop, Mercury 13 X 19 AL</v>
          </cell>
          <cell r="D1747" t="str">
            <v>Prop, Mercury 13 X 19 AL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L1747">
            <v>0</v>
          </cell>
          <cell r="M1747">
            <v>0</v>
          </cell>
          <cell r="P1747">
            <v>132.18</v>
          </cell>
          <cell r="Q1747">
            <v>0</v>
          </cell>
          <cell r="R1747">
            <v>132.18</v>
          </cell>
          <cell r="S1747">
            <v>132.18</v>
          </cell>
          <cell r="T1747">
            <v>0</v>
          </cell>
          <cell r="U1747">
            <v>0.27230686650976493</v>
          </cell>
          <cell r="V1747">
            <v>181.64249999999998</v>
          </cell>
          <cell r="W1747">
            <v>242.18999999999997</v>
          </cell>
          <cell r="X1747">
            <v>174.65624999999997</v>
          </cell>
          <cell r="Y1747">
            <v>232.87499999999997</v>
          </cell>
        </row>
        <row r="1748">
          <cell r="B1748">
            <v>11359</v>
          </cell>
          <cell r="C1748" t="str">
            <v>Prop, Mercury 15 x 17 AL</v>
          </cell>
          <cell r="D1748" t="str">
            <v>Prop, Mercury 15 x 17 AL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L1748">
            <v>0</v>
          </cell>
          <cell r="M1748">
            <v>0</v>
          </cell>
          <cell r="P1748">
            <v>120.81</v>
          </cell>
          <cell r="Q1748">
            <v>0</v>
          </cell>
          <cell r="R1748">
            <v>120.81</v>
          </cell>
          <cell r="S1748">
            <v>120.81</v>
          </cell>
          <cell r="T1748">
            <v>0</v>
          </cell>
          <cell r="U1748">
            <v>0.36320437708041786</v>
          </cell>
          <cell r="V1748">
            <v>189.71550000000002</v>
          </cell>
          <cell r="W1748">
            <v>252.95400000000001</v>
          </cell>
          <cell r="X1748">
            <v>182.41874999999999</v>
          </cell>
          <cell r="Y1748">
            <v>243.22499999999999</v>
          </cell>
        </row>
        <row r="1749">
          <cell r="B1749">
            <v>12344</v>
          </cell>
          <cell r="C1749" t="str">
            <v>Prop, Mercury 14 1/2 X 19 AL</v>
          </cell>
          <cell r="D1749" t="str">
            <v>Prop, Mercury 14 1/2 X 19 AL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L1749">
            <v>0</v>
          </cell>
          <cell r="M1749">
            <v>0</v>
          </cell>
          <cell r="P1749">
            <v>120.81</v>
          </cell>
          <cell r="Q1749">
            <v>0</v>
          </cell>
          <cell r="R1749">
            <v>120.81</v>
          </cell>
          <cell r="S1749">
            <v>120.81</v>
          </cell>
          <cell r="T1749">
            <v>0</v>
          </cell>
          <cell r="U1749">
            <v>0.36320437708041786</v>
          </cell>
          <cell r="V1749">
            <v>189.71550000000002</v>
          </cell>
          <cell r="W1749">
            <v>252.95400000000001</v>
          </cell>
          <cell r="X1749">
            <v>182.41874999999999</v>
          </cell>
          <cell r="Y1749">
            <v>243.22499999999999</v>
          </cell>
        </row>
        <row r="1750">
          <cell r="B1750">
            <v>12345</v>
          </cell>
          <cell r="C1750" t="str">
            <v>Prop, Mercury 14 1/4 X 21 AL</v>
          </cell>
          <cell r="D1750" t="str">
            <v>Prop, Mercury 14 1/4 X 21 AL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L1750">
            <v>0</v>
          </cell>
          <cell r="M1750">
            <v>0</v>
          </cell>
          <cell r="P1750">
            <v>143.44999999999999</v>
          </cell>
          <cell r="Q1750">
            <v>0</v>
          </cell>
          <cell r="R1750">
            <v>143.44999999999999</v>
          </cell>
          <cell r="S1750">
            <v>143.44999999999999</v>
          </cell>
          <cell r="T1750">
            <v>0</v>
          </cell>
          <cell r="U1750">
            <v>0.24386779150886473</v>
          </cell>
          <cell r="V1750">
            <v>189.71550000000002</v>
          </cell>
          <cell r="W1750">
            <v>252.95400000000001</v>
          </cell>
          <cell r="X1750">
            <v>182.41874999999999</v>
          </cell>
          <cell r="Y1750">
            <v>243.22499999999999</v>
          </cell>
        </row>
        <row r="1751">
          <cell r="B1751">
            <v>12346</v>
          </cell>
          <cell r="C1751" t="str">
            <v>Prop, Mercury 14 X 23 AL</v>
          </cell>
          <cell r="D1751" t="str">
            <v>Prop, Mercury 14 X 23 AL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L1751">
            <v>0</v>
          </cell>
          <cell r="M1751">
            <v>0</v>
          </cell>
          <cell r="P1751">
            <v>143.44999999999999</v>
          </cell>
          <cell r="Q1751">
            <v>0</v>
          </cell>
          <cell r="R1751">
            <v>143.44999999999999</v>
          </cell>
          <cell r="S1751">
            <v>143.44999999999999</v>
          </cell>
          <cell r="T1751">
            <v>0</v>
          </cell>
          <cell r="U1751">
            <v>0.24386779150886473</v>
          </cell>
          <cell r="V1751">
            <v>189.71550000000002</v>
          </cell>
          <cell r="W1751">
            <v>252.95400000000001</v>
          </cell>
          <cell r="X1751">
            <v>182.41874999999999</v>
          </cell>
          <cell r="Y1751">
            <v>243.22499999999999</v>
          </cell>
        </row>
        <row r="1752">
          <cell r="B1752">
            <v>31338</v>
          </cell>
          <cell r="C1752" t="str">
            <v>Prop, Mercury 11 X 12 SST Vengeance</v>
          </cell>
          <cell r="D1752" t="str">
            <v>Prop, Mercury 11 X 12 SST Vengeance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L1752">
            <v>0</v>
          </cell>
          <cell r="M1752">
            <v>0</v>
          </cell>
          <cell r="P1752">
            <v>270.33999999999997</v>
          </cell>
          <cell r="Q1752">
            <v>0</v>
          </cell>
          <cell r="R1752">
            <v>270.33999999999997</v>
          </cell>
          <cell r="S1752">
            <v>270.33999999999997</v>
          </cell>
          <cell r="T1752">
            <v>0</v>
          </cell>
          <cell r="U1752">
            <v>0.30410287029730132</v>
          </cell>
          <cell r="V1752">
            <v>388.47695796000005</v>
          </cell>
          <cell r="W1752">
            <v>517.96927728000003</v>
          </cell>
          <cell r="X1752">
            <v>373.53553649999998</v>
          </cell>
          <cell r="Y1752">
            <v>498.04738199999997</v>
          </cell>
        </row>
        <row r="1753">
          <cell r="B1753">
            <v>12349</v>
          </cell>
          <cell r="C1753" t="str">
            <v>Prop, Mercury 10 1/2 X 13 SST Vengeance</v>
          </cell>
          <cell r="D1753" t="str">
            <v>Prop, Mercury 10 1/2 X 13 SST Vengeance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L1753">
            <v>0</v>
          </cell>
          <cell r="M1753">
            <v>0</v>
          </cell>
          <cell r="P1753">
            <v>270.33999999999997</v>
          </cell>
          <cell r="Q1753">
            <v>0</v>
          </cell>
          <cell r="R1753">
            <v>270.33999999999997</v>
          </cell>
          <cell r="S1753">
            <v>270.33999999999997</v>
          </cell>
          <cell r="T1753">
            <v>0</v>
          </cell>
          <cell r="U1753">
            <v>0.30410287029730132</v>
          </cell>
          <cell r="V1753">
            <v>388.47695796000005</v>
          </cell>
          <cell r="W1753">
            <v>517.96927728000003</v>
          </cell>
          <cell r="X1753">
            <v>373.53553649999998</v>
          </cell>
          <cell r="Y1753">
            <v>498.04738199999997</v>
          </cell>
        </row>
        <row r="1754">
          <cell r="B1754">
            <v>31339</v>
          </cell>
          <cell r="C1754" t="str">
            <v>Prop, Mercury 10-3/8 X 14 SST Vengeance</v>
          </cell>
          <cell r="D1754" t="str">
            <v>Prop, Mercury 10-3/8 X 14 SST Vengeance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L1754">
            <v>0</v>
          </cell>
          <cell r="M1754">
            <v>0</v>
          </cell>
          <cell r="P1754">
            <v>270.33999999999997</v>
          </cell>
          <cell r="Q1754">
            <v>0</v>
          </cell>
          <cell r="R1754">
            <v>270.33999999999997</v>
          </cell>
          <cell r="S1754">
            <v>270.33999999999997</v>
          </cell>
          <cell r="T1754">
            <v>0</v>
          </cell>
          <cell r="U1754">
            <v>0.30410287029730132</v>
          </cell>
          <cell r="V1754">
            <v>388.47695796000005</v>
          </cell>
          <cell r="W1754">
            <v>517.96927728000003</v>
          </cell>
          <cell r="X1754">
            <v>373.53553649999998</v>
          </cell>
          <cell r="Y1754">
            <v>498.04738199999997</v>
          </cell>
        </row>
        <row r="1755">
          <cell r="B1755">
            <v>11367</v>
          </cell>
          <cell r="C1755" t="str">
            <v>Prop, Mercury 13 1/8 X 16 SST Vengeance</v>
          </cell>
          <cell r="D1755" t="str">
            <v>Prop, Mercury 13 1/8 X 16 SST Vengeance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L1755">
            <v>0</v>
          </cell>
          <cell r="M1755">
            <v>0</v>
          </cell>
          <cell r="P1755">
            <v>393.7</v>
          </cell>
          <cell r="Q1755">
            <v>0.10754775367822871</v>
          </cell>
          <cell r="R1755">
            <v>393.7</v>
          </cell>
          <cell r="S1755">
            <v>355.47</v>
          </cell>
          <cell r="T1755">
            <v>38.229999999999961</v>
          </cell>
          <cell r="U1755">
            <v>0.2843135045490312</v>
          </cell>
          <cell r="V1755">
            <v>550.10120004000009</v>
          </cell>
          <cell r="W1755">
            <v>733.46826672000009</v>
          </cell>
          <cell r="X1755">
            <v>491.16178575000004</v>
          </cell>
          <cell r="Y1755">
            <v>654.88238100000001</v>
          </cell>
        </row>
        <row r="1756">
          <cell r="B1756">
            <v>31340</v>
          </cell>
          <cell r="C1756" t="str">
            <v>Prop, Mercury 13 X 18 SST Vengeance</v>
          </cell>
          <cell r="D1756" t="str">
            <v>Prop, Mercury 13 X 18 SST Vengeance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L1756">
            <v>0</v>
          </cell>
          <cell r="M1756">
            <v>0</v>
          </cell>
          <cell r="P1756">
            <v>393.7</v>
          </cell>
          <cell r="Q1756">
            <v>0.10754775367822871</v>
          </cell>
          <cell r="R1756">
            <v>393.7</v>
          </cell>
          <cell r="S1756">
            <v>355.47</v>
          </cell>
          <cell r="T1756">
            <v>38.229999999999961</v>
          </cell>
          <cell r="U1756">
            <v>0.2843135045490312</v>
          </cell>
          <cell r="V1756">
            <v>550.10120004000009</v>
          </cell>
          <cell r="W1756">
            <v>733.46826672000009</v>
          </cell>
          <cell r="X1756">
            <v>491.16178575000004</v>
          </cell>
          <cell r="Y1756">
            <v>654.88238100000001</v>
          </cell>
        </row>
        <row r="1757">
          <cell r="B1757">
            <v>12352</v>
          </cell>
          <cell r="C1757" t="str">
            <v>Prop, Mercury 14 X 19 SST Vengeance</v>
          </cell>
          <cell r="D1757" t="str">
            <v>Prop, Mercury 14 X 19 SST Vengeance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L1757">
            <v>0</v>
          </cell>
          <cell r="M1757">
            <v>0</v>
          </cell>
          <cell r="P1757">
            <v>341.52</v>
          </cell>
          <cell r="Q1757">
            <v>0</v>
          </cell>
          <cell r="R1757">
            <v>341.52</v>
          </cell>
          <cell r="S1757">
            <v>341.52</v>
          </cell>
          <cell r="T1757">
            <v>0</v>
          </cell>
          <cell r="U1757">
            <v>0.37916877844446317</v>
          </cell>
          <cell r="V1757">
            <v>550.10120004000009</v>
          </cell>
          <cell r="W1757">
            <v>733.46826672000009</v>
          </cell>
          <cell r="X1757">
            <v>491.16178575000004</v>
          </cell>
          <cell r="Y1757">
            <v>654.88238100000001</v>
          </cell>
        </row>
        <row r="1758">
          <cell r="B1758">
            <v>31341</v>
          </cell>
          <cell r="C1758" t="str">
            <v>Prop, Mercury 13-1/4  X 19 SST Laser II</v>
          </cell>
          <cell r="D1758" t="str">
            <v>Prop, Mercury 13-1/4  X 19 SST Laser II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L1758">
            <v>0</v>
          </cell>
          <cell r="M1758">
            <v>0</v>
          </cell>
          <cell r="P1758">
            <v>434.24</v>
          </cell>
          <cell r="Q1758">
            <v>0.11515151515151524</v>
          </cell>
          <cell r="R1758">
            <v>434.24</v>
          </cell>
          <cell r="S1758">
            <v>389.4</v>
          </cell>
          <cell r="T1758">
            <v>44.840000000000032</v>
          </cell>
          <cell r="U1758">
            <v>0.37252399563957356</v>
          </cell>
          <cell r="V1758">
            <v>692.04240000000004</v>
          </cell>
          <cell r="W1758">
            <v>922.72320000000002</v>
          </cell>
          <cell r="X1758">
            <v>617.89499999999998</v>
          </cell>
          <cell r="Y1758">
            <v>823.8599999999999</v>
          </cell>
        </row>
        <row r="1759">
          <cell r="B1759">
            <v>21799</v>
          </cell>
          <cell r="C1759" t="str">
            <v>Prop, Mercury 14 5/8 X 17 SST Tempest+</v>
          </cell>
          <cell r="D1759" t="str">
            <v>Prop, Mercury 14 5/8 X 17 SST Tempest+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L1759">
            <v>0</v>
          </cell>
          <cell r="M1759">
            <v>0</v>
          </cell>
          <cell r="P1759">
            <v>509.5</v>
          </cell>
          <cell r="Q1759">
            <v>-3.5494557501183154E-2</v>
          </cell>
          <cell r="R1759">
            <v>509.5</v>
          </cell>
          <cell r="S1759">
            <v>528.25</v>
          </cell>
          <cell r="T1759">
            <v>-18.75</v>
          </cell>
          <cell r="U1759">
            <v>0.26364003767276423</v>
          </cell>
          <cell r="V1759">
            <v>691.91703252000002</v>
          </cell>
          <cell r="W1759">
            <v>922.55604335999999</v>
          </cell>
          <cell r="X1759">
            <v>617.78306474999999</v>
          </cell>
          <cell r="Y1759">
            <v>823.71075299999995</v>
          </cell>
        </row>
        <row r="1760">
          <cell r="B1760">
            <v>21800</v>
          </cell>
          <cell r="C1760" t="str">
            <v>Prop, Mercury 14 5/8 X 19 SST Tempest+</v>
          </cell>
          <cell r="D1760" t="str">
            <v>Prop, Mercury 14 5/8 X 19 SST Tempest+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L1760">
            <v>0</v>
          </cell>
          <cell r="M1760">
            <v>0</v>
          </cell>
          <cell r="P1760">
            <v>509.5</v>
          </cell>
          <cell r="Q1760">
            <v>-3.5494557501183154E-2</v>
          </cell>
          <cell r="R1760">
            <v>509.5</v>
          </cell>
          <cell r="S1760">
            <v>528.25</v>
          </cell>
          <cell r="T1760">
            <v>-18.75</v>
          </cell>
          <cell r="U1760">
            <v>0.26364003767276423</v>
          </cell>
          <cell r="V1760">
            <v>691.91703252000002</v>
          </cell>
          <cell r="W1760">
            <v>922.55604335999999</v>
          </cell>
          <cell r="X1760">
            <v>617.78306474999999</v>
          </cell>
          <cell r="Y1760">
            <v>823.71075299999995</v>
          </cell>
        </row>
        <row r="1761">
          <cell r="B1761">
            <v>21801</v>
          </cell>
          <cell r="C1761" t="str">
            <v>Prop, Mercury 14 5/8 X 21 SST Tempest+</v>
          </cell>
          <cell r="D1761" t="str">
            <v>Prop, Mercury 14 5/8 X 21 SST Tempest+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L1761">
            <v>0</v>
          </cell>
          <cell r="M1761">
            <v>0</v>
          </cell>
          <cell r="P1761">
            <v>509.5</v>
          </cell>
          <cell r="Q1761">
            <v>-3.5494557501183154E-2</v>
          </cell>
          <cell r="R1761">
            <v>509.5</v>
          </cell>
          <cell r="S1761">
            <v>528.25</v>
          </cell>
          <cell r="T1761">
            <v>-18.75</v>
          </cell>
          <cell r="U1761">
            <v>0.26364003767276423</v>
          </cell>
          <cell r="V1761">
            <v>691.91703252000002</v>
          </cell>
          <cell r="W1761">
            <v>922.55604335999999</v>
          </cell>
          <cell r="X1761">
            <v>617.78306474999999</v>
          </cell>
          <cell r="Y1761">
            <v>823.71075299999995</v>
          </cell>
        </row>
        <row r="1762">
          <cell r="B1762">
            <v>29222</v>
          </cell>
          <cell r="C1762" t="str">
            <v>Prop, Mercury 14 5/8 X 23 SST Tempest+</v>
          </cell>
          <cell r="D1762" t="str">
            <v>Prop, Mercury 14 5/8 X 23 SST Tempest+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L1762">
            <v>0</v>
          </cell>
          <cell r="M1762">
            <v>0</v>
          </cell>
          <cell r="P1762">
            <v>334.02</v>
          </cell>
          <cell r="Q1762">
            <v>0</v>
          </cell>
          <cell r="R1762">
            <v>334.02</v>
          </cell>
          <cell r="S1762">
            <v>334.02</v>
          </cell>
          <cell r="T1762">
            <v>0</v>
          </cell>
          <cell r="U1762">
            <v>0.51725425983014073</v>
          </cell>
          <cell r="V1762">
            <v>691.91703252000002</v>
          </cell>
          <cell r="W1762">
            <v>922.55604335999999</v>
          </cell>
          <cell r="X1762">
            <v>617.78306474999999</v>
          </cell>
          <cell r="Y1762">
            <v>823.71075299999995</v>
          </cell>
        </row>
        <row r="1763">
          <cell r="B1763">
            <v>31342</v>
          </cell>
          <cell r="C1763" t="str">
            <v>Prop, Mercury 14-5/8  X 23 SST Mirage+</v>
          </cell>
          <cell r="D1763" t="str">
            <v>Prop, Mercury 14-5/8  X 23 SST Mirage+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L1763">
            <v>0</v>
          </cell>
          <cell r="M1763">
            <v>0</v>
          </cell>
          <cell r="P1763">
            <v>515.29999999999995</v>
          </cell>
          <cell r="Q1763">
            <v>-2.4514907714150581E-2</v>
          </cell>
          <cell r="R1763">
            <v>515.29999999999995</v>
          </cell>
          <cell r="S1763">
            <v>528.25</v>
          </cell>
          <cell r="T1763">
            <v>-12.950000000000045</v>
          </cell>
          <cell r="U1763">
            <v>0.25525752976010879</v>
          </cell>
          <cell r="V1763">
            <v>691.91703252000002</v>
          </cell>
          <cell r="W1763">
            <v>922.55604335999999</v>
          </cell>
          <cell r="X1763">
            <v>617.78306474999999</v>
          </cell>
          <cell r="Y1763">
            <v>823.71075299999995</v>
          </cell>
        </row>
        <row r="1764">
          <cell r="B1764">
            <v>30540</v>
          </cell>
          <cell r="C1764" t="str">
            <v>Prop, Mercury 15.6 X 13R SST Enertia</v>
          </cell>
          <cell r="D1764" t="str">
            <v>Prop, Mercury 15.6 X 13R SST Enertia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L1764">
            <v>0</v>
          </cell>
          <cell r="M1764">
            <v>0</v>
          </cell>
          <cell r="P1764">
            <v>584.77</v>
          </cell>
          <cell r="Q1764">
            <v>0.24788203410085138</v>
          </cell>
          <cell r="R1764">
            <v>584.77</v>
          </cell>
          <cell r="S1764">
            <v>468.61</v>
          </cell>
          <cell r="T1764">
            <v>116.15999999999997</v>
          </cell>
          <cell r="U1764">
            <v>0.30186322438585272</v>
          </cell>
          <cell r="V1764">
            <v>837.61523590499996</v>
          </cell>
          <cell r="W1764">
            <v>1116.82031454</v>
          </cell>
          <cell r="X1764">
            <v>703.87834950000001</v>
          </cell>
          <cell r="Y1764">
            <v>938.50446599999998</v>
          </cell>
        </row>
        <row r="1765">
          <cell r="B1765">
            <v>30541</v>
          </cell>
          <cell r="C1765" t="str">
            <v>Prop, Mercury 15.6 X 13L SST Enertia</v>
          </cell>
          <cell r="D1765" t="str">
            <v>Prop, Mercury 15.6 X 13L SST Enertia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L1765">
            <v>0</v>
          </cell>
          <cell r="M1765">
            <v>0</v>
          </cell>
          <cell r="P1765">
            <v>584.77</v>
          </cell>
          <cell r="Q1765">
            <v>0.24788203410085138</v>
          </cell>
          <cell r="R1765">
            <v>584.77</v>
          </cell>
          <cell r="S1765">
            <v>468.61</v>
          </cell>
          <cell r="T1765">
            <v>116.15999999999997</v>
          </cell>
          <cell r="U1765">
            <v>0.30186322438585272</v>
          </cell>
          <cell r="V1765">
            <v>837.61523590499996</v>
          </cell>
          <cell r="W1765">
            <v>1116.82031454</v>
          </cell>
          <cell r="X1765">
            <v>703.87834950000001</v>
          </cell>
          <cell r="Y1765">
            <v>938.50446599999998</v>
          </cell>
        </row>
        <row r="1766">
          <cell r="B1766">
            <v>13902</v>
          </cell>
          <cell r="C1766" t="str">
            <v>Prop, Mercury 15  X 15R SST Enertia</v>
          </cell>
          <cell r="D1766" t="str">
            <v>Prop, Mercury 15  X 15R SST Enertia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L1766">
            <v>0</v>
          </cell>
          <cell r="M1766">
            <v>0</v>
          </cell>
          <cell r="P1766">
            <v>584.77</v>
          </cell>
          <cell r="Q1766">
            <v>5.4752331251593171E-4</v>
          </cell>
          <cell r="R1766">
            <v>584.77</v>
          </cell>
          <cell r="S1766">
            <v>584.45000000000005</v>
          </cell>
          <cell r="T1766">
            <v>0.31999999999993634</v>
          </cell>
          <cell r="U1766">
            <v>0.2582296759099687</v>
          </cell>
          <cell r="V1766">
            <v>788.34375144000012</v>
          </cell>
          <cell r="W1766">
            <v>1051.1250019200002</v>
          </cell>
          <cell r="X1766">
            <v>703.87834950000001</v>
          </cell>
          <cell r="Y1766">
            <v>938.50446599999998</v>
          </cell>
        </row>
        <row r="1767">
          <cell r="B1767">
            <v>13916</v>
          </cell>
          <cell r="C1767" t="str">
            <v>Prop, Mercury 15 X 15L SST Enertia</v>
          </cell>
          <cell r="D1767" t="str">
            <v>Prop, Mercury 15  X 15L SST Enertia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L1767">
            <v>0</v>
          </cell>
          <cell r="M1767">
            <v>0</v>
          </cell>
          <cell r="P1767">
            <v>584.77</v>
          </cell>
          <cell r="Q1767">
            <v>5.4752331251593171E-4</v>
          </cell>
          <cell r="R1767">
            <v>584.77</v>
          </cell>
          <cell r="S1767">
            <v>584.45000000000005</v>
          </cell>
          <cell r="T1767">
            <v>0.31999999999993634</v>
          </cell>
          <cell r="U1767">
            <v>0.2582296759099687</v>
          </cell>
          <cell r="V1767">
            <v>788.34375144000012</v>
          </cell>
          <cell r="W1767">
            <v>1051.1250019200002</v>
          </cell>
          <cell r="X1767">
            <v>703.87834950000001</v>
          </cell>
          <cell r="Y1767">
            <v>938.50446599999998</v>
          </cell>
        </row>
        <row r="1768">
          <cell r="B1768">
            <v>13898</v>
          </cell>
          <cell r="C1768" t="str">
            <v>Prop, Mercury 14 3/4 X 16R SST Enertia</v>
          </cell>
          <cell r="D1768" t="str">
            <v>Prop, Mercury 14 3/4 X 16R SST Enertia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L1768">
            <v>0</v>
          </cell>
          <cell r="M1768">
            <v>0</v>
          </cell>
          <cell r="P1768">
            <v>584.77</v>
          </cell>
          <cell r="Q1768">
            <v>0.13505696927347177</v>
          </cell>
          <cell r="R1768">
            <v>584.77</v>
          </cell>
          <cell r="S1768">
            <v>515.19000000000005</v>
          </cell>
          <cell r="T1768">
            <v>69.579999999999927</v>
          </cell>
          <cell r="U1768">
            <v>0.2582296759099687</v>
          </cell>
          <cell r="V1768">
            <v>788.34375144000012</v>
          </cell>
          <cell r="W1768">
            <v>1051.1250019200002</v>
          </cell>
          <cell r="X1768">
            <v>703.87834950000001</v>
          </cell>
          <cell r="Y1768">
            <v>938.50446599999998</v>
          </cell>
        </row>
        <row r="1769">
          <cell r="B1769">
            <v>13899</v>
          </cell>
          <cell r="C1769" t="str">
            <v>Prop, Mercury 14 1/2  X 17R SST Enertia</v>
          </cell>
          <cell r="D1769" t="str">
            <v>Prop, Mercury 14 1/2  X 17R SST Enertia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L1769">
            <v>0</v>
          </cell>
          <cell r="M1769">
            <v>0</v>
          </cell>
          <cell r="P1769">
            <v>584.77</v>
          </cell>
          <cell r="Q1769">
            <v>5.4752331251593171E-4</v>
          </cell>
          <cell r="R1769">
            <v>584.77</v>
          </cell>
          <cell r="S1769">
            <v>584.45000000000005</v>
          </cell>
          <cell r="T1769">
            <v>0.31999999999993634</v>
          </cell>
          <cell r="U1769">
            <v>0.2582296759099687</v>
          </cell>
          <cell r="V1769">
            <v>788.34375144000012</v>
          </cell>
          <cell r="W1769">
            <v>1051.1250019200002</v>
          </cell>
          <cell r="X1769">
            <v>703.87834950000001</v>
          </cell>
          <cell r="Y1769">
            <v>938.50446599999998</v>
          </cell>
        </row>
        <row r="1770">
          <cell r="B1770">
            <v>14269</v>
          </cell>
          <cell r="C1770" t="str">
            <v>Prop, Mercury 14 1/2  X 17L SST Enertia</v>
          </cell>
          <cell r="D1770" t="str">
            <v>Prop, Mercury 14 1/2  X 17L SST Enertia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L1770">
            <v>0</v>
          </cell>
          <cell r="M1770">
            <v>0</v>
          </cell>
          <cell r="P1770">
            <v>584.77</v>
          </cell>
          <cell r="Q1770">
            <v>5.4752331251593171E-4</v>
          </cell>
          <cell r="R1770">
            <v>584.77</v>
          </cell>
          <cell r="S1770">
            <v>584.45000000000005</v>
          </cell>
          <cell r="T1770">
            <v>0.31999999999993634</v>
          </cell>
          <cell r="U1770">
            <v>0.2582296759099687</v>
          </cell>
          <cell r="V1770">
            <v>788.34375144000012</v>
          </cell>
          <cell r="W1770">
            <v>1051.1250019200002</v>
          </cell>
          <cell r="X1770">
            <v>703.87834950000001</v>
          </cell>
          <cell r="Y1770">
            <v>938.50446599999998</v>
          </cell>
        </row>
        <row r="1771">
          <cell r="B1771">
            <v>31354</v>
          </cell>
          <cell r="C1771" t="str">
            <v>Prop, Mercury 14.25 x 18R SST Enertia</v>
          </cell>
          <cell r="D1771" t="str">
            <v>Prop, Mercury 14.25 x 18R SST Enertia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L1771">
            <v>0</v>
          </cell>
          <cell r="M1771">
            <v>0</v>
          </cell>
          <cell r="P1771">
            <v>584.77</v>
          </cell>
          <cell r="Q1771">
            <v>0.22344498608699279</v>
          </cell>
          <cell r="R1771">
            <v>584.77</v>
          </cell>
          <cell r="S1771">
            <v>477.97</v>
          </cell>
          <cell r="T1771">
            <v>106.79999999999995</v>
          </cell>
          <cell r="U1771">
            <v>0.30186322438585272</v>
          </cell>
          <cell r="V1771">
            <v>837.61523590499996</v>
          </cell>
          <cell r="W1771">
            <v>1116.82031454</v>
          </cell>
          <cell r="X1771">
            <v>703.87834950000001</v>
          </cell>
          <cell r="Y1771">
            <v>938.50446599999998</v>
          </cell>
        </row>
        <row r="1772">
          <cell r="B1772">
            <v>13896</v>
          </cell>
          <cell r="C1772" t="str">
            <v>Prop, Mercury 14 X 19R SST Enertia</v>
          </cell>
          <cell r="D1772" t="str">
            <v>Prop, Mercury 14 X 19R SST Enertia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L1772">
            <v>0</v>
          </cell>
          <cell r="M1772">
            <v>0</v>
          </cell>
          <cell r="P1772">
            <v>584.77</v>
          </cell>
          <cell r="Q1772">
            <v>0.14791331317969447</v>
          </cell>
          <cell r="R1772">
            <v>584.77</v>
          </cell>
          <cell r="S1772">
            <v>509.42</v>
          </cell>
          <cell r="T1772">
            <v>75.349999999999966</v>
          </cell>
          <cell r="U1772">
            <v>0.30186322438585272</v>
          </cell>
          <cell r="V1772">
            <v>837.61523590499996</v>
          </cell>
          <cell r="W1772">
            <v>1116.82031454</v>
          </cell>
          <cell r="X1772">
            <v>703.87834950000001</v>
          </cell>
          <cell r="Y1772">
            <v>938.50446599999998</v>
          </cell>
        </row>
        <row r="1773">
          <cell r="B1773">
            <v>13911</v>
          </cell>
          <cell r="C1773" t="str">
            <v>Prop, Mercury 14 X 19L SST Enertia</v>
          </cell>
          <cell r="D1773" t="str">
            <v>Prop, Mercury 14 X 19L SST Enertia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L1773">
            <v>0</v>
          </cell>
          <cell r="M1773">
            <v>0</v>
          </cell>
          <cell r="P1773">
            <v>584.77</v>
          </cell>
          <cell r="Q1773">
            <v>0.24788203410085138</v>
          </cell>
          <cell r="R1773">
            <v>584.77</v>
          </cell>
          <cell r="S1773">
            <v>468.61</v>
          </cell>
          <cell r="T1773">
            <v>116.15999999999997</v>
          </cell>
          <cell r="U1773">
            <v>0.30186322438585272</v>
          </cell>
          <cell r="V1773">
            <v>837.61523590499996</v>
          </cell>
          <cell r="W1773">
            <v>1116.82031454</v>
          </cell>
          <cell r="X1773">
            <v>703.87834950000001</v>
          </cell>
          <cell r="Y1773">
            <v>938.50446599999998</v>
          </cell>
        </row>
        <row r="1774">
          <cell r="B1774">
            <v>27368</v>
          </cell>
          <cell r="C1774" t="str">
            <v>Prop, Mercury 13.8 x 20R SST Enertia</v>
          </cell>
          <cell r="D1774" t="str">
            <v>Prop, Mercury 13.8 x 20R SST Enertia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L1774">
            <v>0</v>
          </cell>
          <cell r="M1774">
            <v>0</v>
          </cell>
          <cell r="P1774">
            <v>584.77</v>
          </cell>
          <cell r="Q1774">
            <v>5.4752331251593171E-4</v>
          </cell>
          <cell r="R1774">
            <v>584.77</v>
          </cell>
          <cell r="S1774">
            <v>584.45000000000005</v>
          </cell>
          <cell r="T1774">
            <v>0.31999999999993634</v>
          </cell>
          <cell r="U1774">
            <v>0.30186322438585272</v>
          </cell>
          <cell r="V1774">
            <v>837.61523590499996</v>
          </cell>
          <cell r="W1774">
            <v>1116.82031454</v>
          </cell>
          <cell r="X1774">
            <v>703.87834950000001</v>
          </cell>
          <cell r="Y1774">
            <v>938.50446599999998</v>
          </cell>
        </row>
        <row r="1775">
          <cell r="B1775">
            <v>13897</v>
          </cell>
          <cell r="C1775" t="str">
            <v>Prop, Mercury 13 5/8  X 21R SST Enertia</v>
          </cell>
          <cell r="D1775" t="str">
            <v>Prop, Mercury 13 5/8  X 21R SST Enertia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L1775">
            <v>0</v>
          </cell>
          <cell r="M1775">
            <v>0</v>
          </cell>
          <cell r="P1775">
            <v>584.77</v>
          </cell>
          <cell r="Q1775">
            <v>0.24788203410085138</v>
          </cell>
          <cell r="R1775">
            <v>584.77</v>
          </cell>
          <cell r="S1775">
            <v>468.61</v>
          </cell>
          <cell r="T1775">
            <v>116.15999999999997</v>
          </cell>
          <cell r="U1775">
            <v>0.30186322438585272</v>
          </cell>
          <cell r="V1775">
            <v>837.61523590499996</v>
          </cell>
          <cell r="W1775">
            <v>1116.82031454</v>
          </cell>
          <cell r="X1775">
            <v>703.87834950000001</v>
          </cell>
          <cell r="Y1775">
            <v>938.50446599999998</v>
          </cell>
        </row>
        <row r="1776">
          <cell r="B1776">
            <v>31395</v>
          </cell>
          <cell r="C1776" t="str">
            <v>Prop, Mercury 13.8 X 21L SST Enertia</v>
          </cell>
          <cell r="D1776" t="str">
            <v>Prop, Mercury 13 5/8  X 21L SST Enertia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L1776">
            <v>0</v>
          </cell>
          <cell r="M1776">
            <v>0</v>
          </cell>
          <cell r="P1776">
            <v>584.77</v>
          </cell>
          <cell r="Q1776">
            <v>0.24788203410085138</v>
          </cell>
          <cell r="R1776">
            <v>584.77</v>
          </cell>
          <cell r="S1776">
            <v>468.61</v>
          </cell>
          <cell r="T1776">
            <v>116.15999999999997</v>
          </cell>
          <cell r="U1776">
            <v>0.30186322438585272</v>
          </cell>
          <cell r="V1776">
            <v>837.61523590499996</v>
          </cell>
          <cell r="W1776">
            <v>1116.82031454</v>
          </cell>
          <cell r="X1776">
            <v>703.87834950000001</v>
          </cell>
          <cell r="Y1776">
            <v>938.50446599999998</v>
          </cell>
        </row>
        <row r="1777">
          <cell r="B1777">
            <v>13901</v>
          </cell>
          <cell r="C1777" t="str">
            <v>Prop, Mercury 13 1/2  X 22R  SST Enertia</v>
          </cell>
          <cell r="D1777" t="str">
            <v>Prop, Mercury 13 1/2  X 22R  SST Enertia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L1777">
            <v>0</v>
          </cell>
          <cell r="M1777">
            <v>0</v>
          </cell>
          <cell r="P1777">
            <v>584.77</v>
          </cell>
          <cell r="Q1777">
            <v>0.14791331317969447</v>
          </cell>
          <cell r="R1777">
            <v>584.77</v>
          </cell>
          <cell r="S1777">
            <v>509.42</v>
          </cell>
          <cell r="T1777">
            <v>75.349999999999966</v>
          </cell>
          <cell r="U1777">
            <v>0.30186322438585272</v>
          </cell>
          <cell r="V1777">
            <v>837.61523590499996</v>
          </cell>
          <cell r="W1777">
            <v>1116.82031454</v>
          </cell>
          <cell r="X1777">
            <v>703.87834950000001</v>
          </cell>
          <cell r="Y1777">
            <v>938.50446599999998</v>
          </cell>
        </row>
        <row r="1778">
          <cell r="B1778">
            <v>33640</v>
          </cell>
          <cell r="C1778" t="str">
            <v>Prop, Mercury 16 X 17R SST Enertia ECO</v>
          </cell>
          <cell r="D1778" t="str">
            <v>Prop, Mercury 16 X 17R SST Enertia ECO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L1778">
            <v>0</v>
          </cell>
          <cell r="M1778">
            <v>0</v>
          </cell>
          <cell r="P1778">
            <v>642.66999999999996</v>
          </cell>
          <cell r="Q1778">
            <v>0.25536195647927484</v>
          </cell>
          <cell r="R1778">
            <v>642.66999999999996</v>
          </cell>
          <cell r="S1778">
            <v>511.94</v>
          </cell>
          <cell r="T1778">
            <v>130.72999999999996</v>
          </cell>
          <cell r="U1778">
            <v>0.28293444909344495</v>
          </cell>
          <cell r="V1778">
            <v>896.25</v>
          </cell>
          <cell r="W1778">
            <v>1195</v>
          </cell>
          <cell r="X1778">
            <v>710.26874999999995</v>
          </cell>
          <cell r="Y1778">
            <v>947.02499999999998</v>
          </cell>
        </row>
        <row r="1779">
          <cell r="B1779">
            <v>33641</v>
          </cell>
          <cell r="C1779" t="str">
            <v>Prop, Mercury 16 X 17L SST Enertia ECO</v>
          </cell>
          <cell r="D1779" t="str">
            <v>Prop, Mercury 16 X 17L SST Enertia ECO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L1779">
            <v>0</v>
          </cell>
          <cell r="M1779">
            <v>0</v>
          </cell>
          <cell r="P1779">
            <v>642.66999999999996</v>
          </cell>
          <cell r="Q1779">
            <v>6.5309318715739374E-3</v>
          </cell>
          <cell r="R1779">
            <v>642.66999999999996</v>
          </cell>
          <cell r="S1779">
            <v>638.5</v>
          </cell>
          <cell r="T1779">
            <v>4.1699999999999591</v>
          </cell>
          <cell r="U1779">
            <v>0.28293444909344495</v>
          </cell>
          <cell r="V1779">
            <v>896.25</v>
          </cell>
          <cell r="W1779">
            <v>1195</v>
          </cell>
          <cell r="X1779">
            <v>710.26874999999995</v>
          </cell>
          <cell r="Y1779">
            <v>947.02499999999998</v>
          </cell>
        </row>
        <row r="1780">
          <cell r="B1780">
            <v>33642</v>
          </cell>
          <cell r="C1780" t="str">
            <v>Prop, Mercury 16 X 18R SST Enertia ECO</v>
          </cell>
          <cell r="D1780" t="str">
            <v>Prop, Mercury 16 X 18R SST Enertia ECO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L1780">
            <v>0</v>
          </cell>
          <cell r="M1780">
            <v>0</v>
          </cell>
          <cell r="P1780">
            <v>511.94</v>
          </cell>
          <cell r="Q1780">
            <v>0</v>
          </cell>
          <cell r="R1780">
            <v>511.94</v>
          </cell>
          <cell r="S1780">
            <v>511.94</v>
          </cell>
          <cell r="T1780">
            <v>0</v>
          </cell>
          <cell r="U1780">
            <v>0.30695247397551989</v>
          </cell>
          <cell r="V1780">
            <v>738.67950000000008</v>
          </cell>
          <cell r="W1780">
            <v>984.90600000000006</v>
          </cell>
          <cell r="X1780">
            <v>710.26874999999995</v>
          </cell>
          <cell r="Y1780">
            <v>947.02499999999998</v>
          </cell>
        </row>
        <row r="1781">
          <cell r="B1781">
            <v>33643</v>
          </cell>
          <cell r="C1781" t="str">
            <v>Prop, Mercury 16 X 18L SST Enertia ECO</v>
          </cell>
          <cell r="D1781" t="str">
            <v>Prop, Mercury 16 X 18L SST Enertia ECO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L1781">
            <v>0</v>
          </cell>
          <cell r="M1781">
            <v>0</v>
          </cell>
          <cell r="P1781">
            <v>511.94</v>
          </cell>
          <cell r="Q1781">
            <v>0</v>
          </cell>
          <cell r="R1781">
            <v>511.94</v>
          </cell>
          <cell r="S1781">
            <v>511.94</v>
          </cell>
          <cell r="T1781">
            <v>0</v>
          </cell>
          <cell r="U1781">
            <v>0.30695247397551989</v>
          </cell>
          <cell r="V1781">
            <v>738.67950000000008</v>
          </cell>
          <cell r="W1781">
            <v>984.90600000000006</v>
          </cell>
          <cell r="X1781">
            <v>710.26874999999995</v>
          </cell>
          <cell r="Y1781">
            <v>947.02499999999998</v>
          </cell>
        </row>
        <row r="1782">
          <cell r="B1782">
            <v>33644</v>
          </cell>
          <cell r="C1782" t="str">
            <v>Prop, Mercury 16 X 19R SST Enertia ECO</v>
          </cell>
          <cell r="D1782" t="str">
            <v>Prop, Mercury 16 X 19R SST Enertia ECO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L1782">
            <v>0</v>
          </cell>
          <cell r="M1782">
            <v>0</v>
          </cell>
          <cell r="P1782">
            <v>638.5</v>
          </cell>
          <cell r="Q1782">
            <v>0</v>
          </cell>
          <cell r="R1782">
            <v>638.5</v>
          </cell>
          <cell r="S1782">
            <v>638.5</v>
          </cell>
          <cell r="T1782">
            <v>0</v>
          </cell>
          <cell r="U1782">
            <v>0.28758716875871687</v>
          </cell>
          <cell r="V1782">
            <v>896.25</v>
          </cell>
          <cell r="W1782">
            <v>1195</v>
          </cell>
          <cell r="X1782">
            <v>710.26874999999995</v>
          </cell>
          <cell r="Y1782">
            <v>947.02499999999998</v>
          </cell>
        </row>
        <row r="1783">
          <cell r="B1783">
            <v>33645</v>
          </cell>
          <cell r="C1783" t="str">
            <v>Prop, Mercury 16 X 19L SST Enertia ECO</v>
          </cell>
          <cell r="D1783" t="str">
            <v>Prop, Mercury 16 X 19L SST Enertia ECO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L1783">
            <v>0</v>
          </cell>
          <cell r="M1783">
            <v>0</v>
          </cell>
          <cell r="P1783">
            <v>638.5</v>
          </cell>
          <cell r="Q1783">
            <v>0</v>
          </cell>
          <cell r="R1783">
            <v>638.5</v>
          </cell>
          <cell r="S1783">
            <v>638.5</v>
          </cell>
          <cell r="T1783">
            <v>0</v>
          </cell>
          <cell r="U1783">
            <v>0.28758716875871687</v>
          </cell>
          <cell r="V1783">
            <v>896.25</v>
          </cell>
          <cell r="W1783">
            <v>1195</v>
          </cell>
          <cell r="X1783">
            <v>710.26874999999995</v>
          </cell>
          <cell r="Y1783">
            <v>947.02499999999998</v>
          </cell>
        </row>
        <row r="1784">
          <cell r="B1784">
            <v>32685</v>
          </cell>
          <cell r="C1784" t="str">
            <v>Prop, Mercury 16 X 20R SST Enertia ECO</v>
          </cell>
          <cell r="D1784" t="str">
            <v>Prop, Mercury 16 X 20R SST Enertia ECO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L1784">
            <v>0</v>
          </cell>
          <cell r="M1784">
            <v>0</v>
          </cell>
          <cell r="P1784">
            <v>642.66999999999996</v>
          </cell>
          <cell r="Q1784">
            <v>0.25536195647927484</v>
          </cell>
          <cell r="R1784">
            <v>642.66999999999996</v>
          </cell>
          <cell r="S1784">
            <v>511.94</v>
          </cell>
          <cell r="T1784">
            <v>130.72999999999996</v>
          </cell>
          <cell r="U1784">
            <v>0.28293444909344495</v>
          </cell>
          <cell r="V1784">
            <v>896.25</v>
          </cell>
          <cell r="W1784">
            <v>1195</v>
          </cell>
          <cell r="X1784">
            <v>710.26874999999995</v>
          </cell>
          <cell r="Y1784">
            <v>947.02499999999998</v>
          </cell>
        </row>
        <row r="1785">
          <cell r="B1785">
            <v>33646</v>
          </cell>
          <cell r="C1785" t="str">
            <v>Prop, Mercury 16 X 20L SST Enertia ECO</v>
          </cell>
          <cell r="D1785" t="str">
            <v>Prop, Mercury 16 X 20L SST Enertia ECO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L1785">
            <v>0</v>
          </cell>
          <cell r="M1785">
            <v>0</v>
          </cell>
          <cell r="P1785">
            <v>511.94</v>
          </cell>
          <cell r="Q1785">
            <v>0</v>
          </cell>
          <cell r="R1785">
            <v>511.94</v>
          </cell>
          <cell r="S1785">
            <v>511.94</v>
          </cell>
          <cell r="T1785">
            <v>0</v>
          </cell>
          <cell r="U1785">
            <v>0.30695247397551989</v>
          </cell>
          <cell r="V1785">
            <v>738.67950000000008</v>
          </cell>
          <cell r="W1785">
            <v>984.90600000000006</v>
          </cell>
          <cell r="X1785">
            <v>710.26874999999995</v>
          </cell>
          <cell r="Y1785">
            <v>947.02499999999998</v>
          </cell>
        </row>
        <row r="1786">
          <cell r="B1786">
            <v>31598</v>
          </cell>
          <cell r="C1786" t="str">
            <v>Prop, Mercury 16 X 21R SST Enertia ECO</v>
          </cell>
          <cell r="D1786" t="str">
            <v>Prop, Mercury 16 X 21R SST Enertia ECO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L1786">
            <v>0</v>
          </cell>
          <cell r="M1786">
            <v>0</v>
          </cell>
          <cell r="P1786">
            <v>511.94</v>
          </cell>
          <cell r="Q1786">
            <v>0</v>
          </cell>
          <cell r="R1786">
            <v>511.94</v>
          </cell>
          <cell r="S1786">
            <v>511.94</v>
          </cell>
          <cell r="T1786">
            <v>0</v>
          </cell>
          <cell r="U1786">
            <v>0.30695247397551989</v>
          </cell>
          <cell r="V1786">
            <v>738.67950000000008</v>
          </cell>
          <cell r="W1786">
            <v>984.90600000000006</v>
          </cell>
          <cell r="X1786">
            <v>710.26874999999995</v>
          </cell>
          <cell r="Y1786">
            <v>947.02499999999998</v>
          </cell>
        </row>
        <row r="1787">
          <cell r="B1787">
            <v>33647</v>
          </cell>
          <cell r="C1787" t="str">
            <v>Prop, Mercury 16 X 21L SST Enertia ECO</v>
          </cell>
          <cell r="D1787" t="str">
            <v>Prop, Mercury 16 X 21L SST Enertia ECO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L1787">
            <v>0</v>
          </cell>
          <cell r="M1787">
            <v>0</v>
          </cell>
          <cell r="P1787">
            <v>511.94</v>
          </cell>
          <cell r="Q1787">
            <v>0</v>
          </cell>
          <cell r="R1787">
            <v>511.94</v>
          </cell>
          <cell r="S1787">
            <v>511.94</v>
          </cell>
          <cell r="T1787">
            <v>0</v>
          </cell>
          <cell r="U1787">
            <v>0.30695247397551989</v>
          </cell>
          <cell r="V1787">
            <v>738.67950000000008</v>
          </cell>
          <cell r="W1787">
            <v>984.90600000000006</v>
          </cell>
          <cell r="X1787">
            <v>710.26874999999995</v>
          </cell>
          <cell r="Y1787">
            <v>947.02499999999998</v>
          </cell>
        </row>
        <row r="1788">
          <cell r="S1788" t="str">
            <v/>
          </cell>
        </row>
        <row r="1789">
          <cell r="B1789" t="str">
            <v>Painted Trailers</v>
          </cell>
          <cell r="M1789">
            <v>0</v>
          </cell>
          <cell r="S1789">
            <v>0</v>
          </cell>
        </row>
        <row r="1790">
          <cell r="B1790">
            <v>21529</v>
          </cell>
          <cell r="D1790" t="str">
            <v>Trailer EZ Loader 2350-90B ET1 Silver/blk swg 17-19</v>
          </cell>
          <cell r="E1790" t="str">
            <v>1825 WR TL std.</v>
          </cell>
          <cell r="F1790">
            <v>0</v>
          </cell>
          <cell r="G1790">
            <v>0</v>
          </cell>
          <cell r="H1790">
            <v>0</v>
          </cell>
          <cell r="I1790">
            <v>0.25</v>
          </cell>
          <cell r="L1790">
            <v>0.25</v>
          </cell>
          <cell r="M1790">
            <v>0</v>
          </cell>
          <cell r="P1790">
            <v>1880.31</v>
          </cell>
          <cell r="Q1790">
            <v>-4.8217125029468025E-2</v>
          </cell>
          <cell r="R1790">
            <v>1897.56</v>
          </cell>
          <cell r="S1790">
            <v>1993.69</v>
          </cell>
          <cell r="T1790">
            <v>-96.130000000000109</v>
          </cell>
          <cell r="U1790" t="e">
            <v>#DIV/0!</v>
          </cell>
          <cell r="V1790">
            <v>0</v>
          </cell>
          <cell r="X1790">
            <v>0</v>
          </cell>
        </row>
        <row r="1791">
          <cell r="B1791">
            <v>28082</v>
          </cell>
          <cell r="D1791" t="str">
            <v>Trailer HC 2800 102B 17-20  ET1 Black</v>
          </cell>
          <cell r="F1791">
            <v>0</v>
          </cell>
          <cell r="G1791">
            <v>0</v>
          </cell>
          <cell r="H1791">
            <v>0</v>
          </cell>
          <cell r="I1791">
            <v>0.25</v>
          </cell>
          <cell r="L1791">
            <v>0.25</v>
          </cell>
          <cell r="M1791">
            <v>0</v>
          </cell>
          <cell r="P1791">
            <v>1809.02</v>
          </cell>
          <cell r="Q1791">
            <v>-4.8168281483720703E-2</v>
          </cell>
          <cell r="R1791">
            <v>1826.27</v>
          </cell>
          <cell r="S1791">
            <v>1918.69</v>
          </cell>
          <cell r="T1791">
            <v>-92.420000000000073</v>
          </cell>
          <cell r="U1791" t="e">
            <v>#DIV/0!</v>
          </cell>
          <cell r="V1791">
            <v>0</v>
          </cell>
          <cell r="X1791">
            <v>0</v>
          </cell>
        </row>
        <row r="1792">
          <cell r="B1792">
            <v>22712</v>
          </cell>
          <cell r="D1792" t="str">
            <v>Trailer EZ Loader 2800-96B ET1 Silver/blk swg 17-20</v>
          </cell>
          <cell r="F1792">
            <v>0</v>
          </cell>
          <cell r="G1792">
            <v>0</v>
          </cell>
          <cell r="H1792">
            <v>0</v>
          </cell>
          <cell r="I1792">
            <v>0.25</v>
          </cell>
          <cell r="L1792">
            <v>0.25</v>
          </cell>
          <cell r="M1792">
            <v>0</v>
          </cell>
          <cell r="P1792">
            <v>1969.54</v>
          </cell>
          <cell r="Q1792">
            <v>-4.8257989106743483E-2</v>
          </cell>
          <cell r="R1792">
            <v>1986.79</v>
          </cell>
          <cell r="S1792">
            <v>2087.5300000000002</v>
          </cell>
          <cell r="T1792">
            <v>-100.74000000000024</v>
          </cell>
          <cell r="U1792" t="e">
            <v>#DIV/0!</v>
          </cell>
          <cell r="V1792">
            <v>0</v>
          </cell>
          <cell r="X1792">
            <v>0</v>
          </cell>
        </row>
        <row r="1793">
          <cell r="B1793">
            <v>22187</v>
          </cell>
          <cell r="D1793" t="str">
            <v>Trailer EZ Loader 3100-96B DX1 Silver/Black Swg 17-20</v>
          </cell>
          <cell r="F1793">
            <v>0</v>
          </cell>
          <cell r="G1793">
            <v>0</v>
          </cell>
          <cell r="H1793">
            <v>0</v>
          </cell>
          <cell r="I1793">
            <v>0.25</v>
          </cell>
          <cell r="L1793">
            <v>0.25</v>
          </cell>
          <cell r="M1793">
            <v>0</v>
          </cell>
          <cell r="P1793">
            <v>2472.6</v>
          </cell>
          <cell r="Q1793">
            <v>-4.842981460461606E-2</v>
          </cell>
          <cell r="R1793">
            <v>2489.85</v>
          </cell>
          <cell r="S1793">
            <v>2616.5700000000002</v>
          </cell>
          <cell r="T1793">
            <v>-126.72000000000025</v>
          </cell>
          <cell r="U1793" t="e">
            <v>#DIV/0!</v>
          </cell>
          <cell r="V1793">
            <v>0</v>
          </cell>
          <cell r="X1793">
            <v>0</v>
          </cell>
        </row>
        <row r="1794">
          <cell r="B1794">
            <v>22188</v>
          </cell>
          <cell r="D1794" t="str">
            <v>Trailer EZ Loader 3100-102B DX1 Silver/blk Swg 17-20</v>
          </cell>
          <cell r="F1794">
            <v>0</v>
          </cell>
          <cell r="G1794">
            <v>0</v>
          </cell>
          <cell r="H1794">
            <v>0</v>
          </cell>
          <cell r="I1794">
            <v>0.25</v>
          </cell>
          <cell r="L1794">
            <v>0.25</v>
          </cell>
          <cell r="M1794">
            <v>0</v>
          </cell>
          <cell r="P1794">
            <v>2546.31</v>
          </cell>
          <cell r="Q1794">
            <v>-4.8450497199425478E-2</v>
          </cell>
          <cell r="R1794">
            <v>2563.56</v>
          </cell>
          <cell r="S1794">
            <v>2694.09</v>
          </cell>
          <cell r="T1794">
            <v>-130.5300000000002</v>
          </cell>
          <cell r="U1794" t="e">
            <v>#DIV/0!</v>
          </cell>
          <cell r="V1794">
            <v>0</v>
          </cell>
          <cell r="X1794">
            <v>0</v>
          </cell>
        </row>
        <row r="1795">
          <cell r="B1795">
            <v>22190</v>
          </cell>
          <cell r="D1795" t="str">
            <v>Trailer HC 4000-102 BLACK HX2  ET1 13" Wheels</v>
          </cell>
          <cell r="F1795">
            <v>0</v>
          </cell>
          <cell r="G1795">
            <v>0</v>
          </cell>
          <cell r="H1795">
            <v>0</v>
          </cell>
          <cell r="I1795">
            <v>0.5</v>
          </cell>
          <cell r="L1795">
            <v>0.5</v>
          </cell>
          <cell r="M1795">
            <v>0</v>
          </cell>
          <cell r="P1795">
            <v>3275.85</v>
          </cell>
          <cell r="Q1795">
            <v>-4.8082563636572782E-2</v>
          </cell>
          <cell r="R1795">
            <v>3310.35</v>
          </cell>
          <cell r="S1795">
            <v>3477.56</v>
          </cell>
          <cell r="T1795">
            <v>-167.21000000000004</v>
          </cell>
          <cell r="U1795" t="e">
            <v>#DIV/0!</v>
          </cell>
          <cell r="V1795">
            <v>0</v>
          </cell>
          <cell r="X1795">
            <v>0</v>
          </cell>
        </row>
        <row r="1796">
          <cell r="B1796">
            <v>22191</v>
          </cell>
          <cell r="D1796" t="str">
            <v>Trailer EZ Loader 4000-102B 13" DX2 ET2 Silver/blk Swg 17-20</v>
          </cell>
          <cell r="F1796">
            <v>0</v>
          </cell>
          <cell r="G1796">
            <v>0</v>
          </cell>
          <cell r="H1796">
            <v>0</v>
          </cell>
          <cell r="I1796">
            <v>0.5</v>
          </cell>
          <cell r="L1796">
            <v>0.5</v>
          </cell>
          <cell r="M1796">
            <v>0</v>
          </cell>
          <cell r="P1796">
            <v>3520.81</v>
          </cell>
          <cell r="Q1796">
            <v>-4.8155644440160822E-2</v>
          </cell>
          <cell r="R1796">
            <v>3555.31</v>
          </cell>
          <cell r="S1796">
            <v>3735.18</v>
          </cell>
          <cell r="T1796">
            <v>-179.86999999999989</v>
          </cell>
          <cell r="U1796" t="e">
            <v>#DIV/0!</v>
          </cell>
          <cell r="V1796">
            <v>0</v>
          </cell>
          <cell r="X1796">
            <v>0</v>
          </cell>
        </row>
        <row r="1797">
          <cell r="B1797">
            <v>27539</v>
          </cell>
          <cell r="D1797" t="str">
            <v>Trailer HC 4700-102 BLACK ET1 EZ</v>
          </cell>
          <cell r="F1797">
            <v>0</v>
          </cell>
          <cell r="G1797">
            <v>0</v>
          </cell>
          <cell r="H1797">
            <v>0</v>
          </cell>
          <cell r="I1797">
            <v>0.5</v>
          </cell>
          <cell r="L1797">
            <v>0.5</v>
          </cell>
          <cell r="M1797">
            <v>0</v>
          </cell>
          <cell r="P1797">
            <v>3410.44</v>
          </cell>
          <cell r="Q1797">
            <v>-4.812509152802763E-2</v>
          </cell>
          <cell r="R1797">
            <v>3444.94</v>
          </cell>
          <cell r="S1797">
            <v>3619.11</v>
          </cell>
          <cell r="T1797">
            <v>-174.17000000000007</v>
          </cell>
          <cell r="U1797" t="e">
            <v>#DIV/0!</v>
          </cell>
          <cell r="V1797">
            <v>0</v>
          </cell>
          <cell r="X1797">
            <v>0</v>
          </cell>
        </row>
        <row r="1798">
          <cell r="B1798">
            <v>30093</v>
          </cell>
          <cell r="D1798" t="str">
            <v>Trailer EZ Loader 4000-102B DX2 14" Silver/Black NON-SWG, mag wheels, diamond deck trim</v>
          </cell>
          <cell r="F1798">
            <v>0</v>
          </cell>
          <cell r="G1798">
            <v>0</v>
          </cell>
          <cell r="H1798">
            <v>0</v>
          </cell>
          <cell r="I1798">
            <v>0.5</v>
          </cell>
          <cell r="L1798">
            <v>0.5</v>
          </cell>
          <cell r="M1798">
            <v>0</v>
          </cell>
          <cell r="P1798">
            <v>4422.74</v>
          </cell>
          <cell r="Q1798">
            <v>-4.8350662937421282E-2</v>
          </cell>
          <cell r="R1798">
            <v>4457.24</v>
          </cell>
          <cell r="S1798">
            <v>4683.7</v>
          </cell>
          <cell r="T1798">
            <v>-226.46000000000004</v>
          </cell>
          <cell r="U1798" t="e">
            <v>#DIV/0!</v>
          </cell>
          <cell r="V1798">
            <v>0</v>
          </cell>
          <cell r="X1798">
            <v>0</v>
          </cell>
        </row>
        <row r="1799">
          <cell r="B1799">
            <v>30094</v>
          </cell>
          <cell r="D1799" t="str">
            <v>Trailer EZ Loader 4700-102B 14" DX2 Silver/blk, mags, diamond deck trim 19-22</v>
          </cell>
          <cell r="F1799">
            <v>0</v>
          </cell>
          <cell r="G1799">
            <v>0</v>
          </cell>
          <cell r="H1799">
            <v>0</v>
          </cell>
          <cell r="I1799">
            <v>0.5</v>
          </cell>
          <cell r="L1799">
            <v>0.5</v>
          </cell>
          <cell r="M1799">
            <v>0</v>
          </cell>
          <cell r="P1799">
            <v>4461.6099999999997</v>
          </cell>
          <cell r="Q1799">
            <v>-4.8357737619005345E-2</v>
          </cell>
          <cell r="R1799">
            <v>4496.1099999999997</v>
          </cell>
          <cell r="S1799">
            <v>4724.58</v>
          </cell>
          <cell r="T1799">
            <v>-228.47000000000025</v>
          </cell>
          <cell r="U1799" t="e">
            <v>#DIV/0!</v>
          </cell>
          <cell r="V1799">
            <v>0</v>
          </cell>
          <cell r="X1799">
            <v>0</v>
          </cell>
        </row>
        <row r="1800">
          <cell r="S1800" t="str">
            <v/>
          </cell>
        </row>
        <row r="1801">
          <cell r="B1801" t="str">
            <v>Galvanized Trailers</v>
          </cell>
          <cell r="M1801" t="e">
            <v>#N/A</v>
          </cell>
          <cell r="S1801" t="str">
            <v/>
          </cell>
          <cell r="V1801" t="str">
            <v>increase for section</v>
          </cell>
          <cell r="W1801">
            <v>0.04</v>
          </cell>
          <cell r="Y1801">
            <v>0</v>
          </cell>
        </row>
        <row r="1802">
          <cell r="B1802">
            <v>15504</v>
          </cell>
          <cell r="C1802" t="str">
            <v>Trailer HC 2350-90 ET1 EZ</v>
          </cell>
          <cell r="D1802" t="str">
            <v>EZ Loader 2350 lb factory matched galvanized single axle bunk trailer with custom tie down straps</v>
          </cell>
          <cell r="F1802">
            <v>0</v>
          </cell>
          <cell r="G1802">
            <v>0</v>
          </cell>
          <cell r="H1802">
            <v>0</v>
          </cell>
          <cell r="I1802">
            <v>0.25</v>
          </cell>
          <cell r="L1802">
            <v>0.25</v>
          </cell>
          <cell r="M1802">
            <v>0</v>
          </cell>
          <cell r="P1802">
            <v>1710.37</v>
          </cell>
          <cell r="Q1802">
            <v>-4.8122272667166295E-2</v>
          </cell>
          <cell r="R1802">
            <v>1727.62</v>
          </cell>
          <cell r="S1802">
            <v>1814.96</v>
          </cell>
          <cell r="T1802">
            <v>-87.340000000000146</v>
          </cell>
          <cell r="U1802" t="e">
            <v>#DIV/0!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</row>
        <row r="1803">
          <cell r="B1803">
            <v>15505</v>
          </cell>
          <cell r="C1803" t="str">
            <v>Trailer EZ Loader 2350-90B ET1 Galv SWG 17-19</v>
          </cell>
          <cell r="D1803" t="str">
            <v>EZ Loader swing 2350 lb factory matched galvanized single axle bunk trailer with swing tongue &amp; custom tie down straps</v>
          </cell>
          <cell r="F1803">
            <v>0</v>
          </cell>
          <cell r="G1803">
            <v>0</v>
          </cell>
          <cell r="H1803">
            <v>0</v>
          </cell>
          <cell r="I1803">
            <v>0.25</v>
          </cell>
          <cell r="L1803">
            <v>0.25</v>
          </cell>
          <cell r="M1803">
            <v>0</v>
          </cell>
          <cell r="P1803">
            <v>1933.33</v>
          </cell>
          <cell r="Q1803">
            <v>-4.8242211324989584E-2</v>
          </cell>
          <cell r="R1803">
            <v>1950.58</v>
          </cell>
          <cell r="S1803">
            <v>2049.4499999999998</v>
          </cell>
          <cell r="T1803">
            <v>-98.869999999999891</v>
          </cell>
          <cell r="U1803" t="e">
            <v>#DIV/0!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</row>
        <row r="1804">
          <cell r="B1804">
            <v>15601</v>
          </cell>
          <cell r="C1804" t="str">
            <v>Trailer HC 2800-96B ET1 EZ</v>
          </cell>
          <cell r="D1804" t="str">
            <v>EZ Loader 2800 lb factory matched galvanized single axle bunk trailer with custom tie down straps</v>
          </cell>
          <cell r="F1804">
            <v>0</v>
          </cell>
          <cell r="G1804">
            <v>0</v>
          </cell>
          <cell r="H1804">
            <v>0</v>
          </cell>
          <cell r="I1804">
            <v>0.25</v>
          </cell>
          <cell r="L1804">
            <v>0.25</v>
          </cell>
          <cell r="M1804">
            <v>0</v>
          </cell>
          <cell r="P1804">
            <v>1797.19</v>
          </cell>
          <cell r="Q1804">
            <v>-4.8177602450846631E-2</v>
          </cell>
          <cell r="R1804">
            <v>1814.44</v>
          </cell>
          <cell r="S1804">
            <v>1906.28</v>
          </cell>
          <cell r="T1804">
            <v>-91.839999999999918</v>
          </cell>
          <cell r="U1804" t="e">
            <v>#DIV/0!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</row>
        <row r="1805">
          <cell r="B1805">
            <v>15602</v>
          </cell>
          <cell r="C1805" t="str">
            <v>Trailer EZ Loader 2800-96B ET1 Galv Swg 17-20</v>
          </cell>
          <cell r="D1805" t="str">
            <v>EZ Loader 2800 lb factory matched galvanized single axle bunk trailer with swing tongue &amp; custom tie down straps</v>
          </cell>
          <cell r="F1805">
            <v>0</v>
          </cell>
          <cell r="G1805">
            <v>0</v>
          </cell>
          <cell r="H1805">
            <v>0</v>
          </cell>
          <cell r="I1805">
            <v>0.25</v>
          </cell>
          <cell r="L1805">
            <v>0.25</v>
          </cell>
          <cell r="M1805">
            <v>0</v>
          </cell>
          <cell r="P1805">
            <v>2023.86</v>
          </cell>
          <cell r="Q1805">
            <v>-4.8278273844217096E-2</v>
          </cell>
          <cell r="R1805">
            <v>2041.11</v>
          </cell>
          <cell r="S1805">
            <v>2144.65</v>
          </cell>
          <cell r="T1805">
            <v>-103.54000000000019</v>
          </cell>
          <cell r="U1805" t="e">
            <v>#DIV/0!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</row>
        <row r="1806">
          <cell r="B1806">
            <v>15512</v>
          </cell>
          <cell r="C1806" t="str">
            <v>Trailer HC 3100-96 HX1  ET1 Drum Brk EZ</v>
          </cell>
          <cell r="D1806" t="str">
            <v>EZ Loader 3100 lb factory matched galvanized single axle bunk trailer with custom tie down straps</v>
          </cell>
          <cell r="F1806">
            <v>0</v>
          </cell>
          <cell r="G1806">
            <v>0</v>
          </cell>
          <cell r="H1806">
            <v>0</v>
          </cell>
          <cell r="I1806">
            <v>0.25</v>
          </cell>
          <cell r="L1806">
            <v>0.25</v>
          </cell>
          <cell r="M1806">
            <v>0</v>
          </cell>
          <cell r="P1806">
            <v>2148.91</v>
          </cell>
          <cell r="Q1806">
            <v>-4.8327006888795168E-2</v>
          </cell>
          <cell r="R1806">
            <v>2166.16</v>
          </cell>
          <cell r="S1806">
            <v>2276.16</v>
          </cell>
          <cell r="T1806">
            <v>-110</v>
          </cell>
          <cell r="U1806" t="e">
            <v>#DIV/0!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</row>
        <row r="1807">
          <cell r="B1807">
            <v>15514</v>
          </cell>
          <cell r="C1807" t="str">
            <v>Trailer EZ Loader 3100-96B DX1 Galv Swg 17-20</v>
          </cell>
          <cell r="D1807" t="str">
            <v>EZ Loader 3100 lb factory matched galvanized single axle bunk trailer with swing tongue &amp; custom tie down straps</v>
          </cell>
          <cell r="F1807">
            <v>0</v>
          </cell>
          <cell r="G1807">
            <v>0</v>
          </cell>
          <cell r="H1807">
            <v>0</v>
          </cell>
          <cell r="I1807">
            <v>0.25</v>
          </cell>
          <cell r="L1807">
            <v>0.25</v>
          </cell>
          <cell r="M1807">
            <v>0</v>
          </cell>
          <cell r="P1807">
            <v>2524.33</v>
          </cell>
          <cell r="Q1807">
            <v>-4.8443074987738491E-2</v>
          </cell>
          <cell r="R1807">
            <v>2541.58</v>
          </cell>
          <cell r="S1807">
            <v>2670.97</v>
          </cell>
          <cell r="T1807">
            <v>-129.38999999999987</v>
          </cell>
          <cell r="U1807" t="e">
            <v>#DIV/0!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</row>
        <row r="1808">
          <cell r="B1808">
            <v>32503</v>
          </cell>
          <cell r="C1808" t="str">
            <v>Trailer EZ Loader 4000-102B DX2 14" Galv Swg 17-20</v>
          </cell>
          <cell r="D1808" t="str">
            <v>EZ Loader 4000 lb disc brake swing  Special price for Bob Feil who didn't order with boat to rip him self off</v>
          </cell>
          <cell r="F1808">
            <v>0</v>
          </cell>
          <cell r="G1808">
            <v>0</v>
          </cell>
          <cell r="H1808">
            <v>0</v>
          </cell>
          <cell r="I1808">
            <v>0.5</v>
          </cell>
          <cell r="L1808">
            <v>0.5</v>
          </cell>
          <cell r="M1808">
            <v>0</v>
          </cell>
          <cell r="P1808">
            <v>4033.49</v>
          </cell>
          <cell r="Q1808">
            <v>-4.8276459055667159E-2</v>
          </cell>
          <cell r="R1808">
            <v>4067.99</v>
          </cell>
          <cell r="S1808">
            <v>4274.34</v>
          </cell>
          <cell r="T1808">
            <v>-206.35000000000036</v>
          </cell>
          <cell r="U1808" t="e">
            <v>#DIV/0!</v>
          </cell>
          <cell r="W1808">
            <v>0</v>
          </cell>
          <cell r="X1808">
            <v>0</v>
          </cell>
          <cell r="Y1808">
            <v>0</v>
          </cell>
        </row>
        <row r="1809">
          <cell r="B1809">
            <v>15519</v>
          </cell>
          <cell r="C1809" t="str">
            <v>Trailer EZL 4700-102 19-22 EX2 Galv with AL XTRAX</v>
          </cell>
          <cell r="D1809" t="str">
            <v>EZ Loader 4700 lb factory matched galvanized tandem axle bunk trailer with custom tie down straps, 2225 EXP</v>
          </cell>
          <cell r="F1809">
            <v>0</v>
          </cell>
          <cell r="G1809">
            <v>0</v>
          </cell>
          <cell r="H1809">
            <v>0</v>
          </cell>
          <cell r="I1809">
            <v>0.5</v>
          </cell>
          <cell r="L1809">
            <v>0.5</v>
          </cell>
          <cell r="M1809">
            <v>0</v>
          </cell>
          <cell r="P1809">
            <v>4324.46</v>
          </cell>
          <cell r="Q1809">
            <v>4.431491211047469E-2</v>
          </cell>
          <cell r="R1809">
            <v>4358.96</v>
          </cell>
          <cell r="S1809">
            <v>4173.99</v>
          </cell>
          <cell r="T1809">
            <v>184.97000000000025</v>
          </cell>
          <cell r="U1809" t="e">
            <v>#DIV/0!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</row>
        <row r="1810">
          <cell r="B1810">
            <v>19311</v>
          </cell>
          <cell r="C1810" t="str">
            <v>Trailer EZ Loader 5800-102B EX2 long booms Galv 23-25/27</v>
          </cell>
          <cell r="D1810" t="str">
            <v>EZ Loader 5800 lb factory matched galvanized tandem axle bunk trailer with custom tie down straps, 2425 EXP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L1810">
            <v>0</v>
          </cell>
          <cell r="M1810">
            <v>0</v>
          </cell>
          <cell r="P1810">
            <v>5608.61</v>
          </cell>
          <cell r="Q1810">
            <v>-4.911737579514168E-2</v>
          </cell>
          <cell r="R1810">
            <v>5608.61</v>
          </cell>
          <cell r="S1810">
            <v>5898.32</v>
          </cell>
          <cell r="T1810">
            <v>-289.71000000000004</v>
          </cell>
          <cell r="U1810" t="e">
            <v>#DIV/0!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</row>
        <row r="1811">
          <cell r="B1811">
            <v>25826</v>
          </cell>
          <cell r="C1811" t="str">
            <v>Trailer EZ Loader 6800-96B EX2 long booms Galv 23-25/27</v>
          </cell>
          <cell r="D1811" t="str">
            <v>EZ Loader 6800 lb factory matched galvanized tandem axle bunk trailer with custom tie down straps, 2625 CXP</v>
          </cell>
          <cell r="F1811">
            <v>0</v>
          </cell>
          <cell r="G1811">
            <v>0</v>
          </cell>
          <cell r="H1811">
            <v>0</v>
          </cell>
          <cell r="I1811">
            <v>0.5</v>
          </cell>
          <cell r="L1811">
            <v>0.5</v>
          </cell>
          <cell r="M1811">
            <v>0</v>
          </cell>
          <cell r="P1811">
            <v>5969.41</v>
          </cell>
          <cell r="Q1811">
            <v>-4.8547920370951493E-2</v>
          </cell>
          <cell r="R1811">
            <v>6003.91</v>
          </cell>
          <cell r="S1811">
            <v>6310.26</v>
          </cell>
          <cell r="T1811">
            <v>-306.35000000000036</v>
          </cell>
          <cell r="U1811" t="e">
            <v>#DIV/0!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</row>
        <row r="1812">
          <cell r="B1812">
            <v>15614</v>
          </cell>
          <cell r="C1812" t="str">
            <v>Trailer EZ Loader 7500 EX2 ET4 Galv 23-27</v>
          </cell>
          <cell r="D1812" t="str">
            <v>EZ Loader 7500 lb factory matched galvanized tandem axle bunk trailer with custom tie down straps, 2825 CXP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L1812">
            <v>0</v>
          </cell>
          <cell r="M1812">
            <v>0</v>
          </cell>
          <cell r="P1812">
            <v>6379.46</v>
          </cell>
          <cell r="Q1812">
            <v>0</v>
          </cell>
          <cell r="R1812">
            <v>6379.46</v>
          </cell>
          <cell r="S1812">
            <v>6379.46</v>
          </cell>
          <cell r="T1812">
            <v>0</v>
          </cell>
          <cell r="U1812" t="e">
            <v>#DIV/0!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</row>
        <row r="1813">
          <cell r="B1813">
            <v>26227</v>
          </cell>
          <cell r="C1813" t="str">
            <v>Trailer EZ Loader 7500 EX2 half roller half bunk Galv 23-27</v>
          </cell>
          <cell r="D1813" t="str">
            <v>EZ Loader 7500 lb HALF ROLLER EX2 W/XMBR factory matched galvanized tandem axle bunk trailer w/ custom tie down straps</v>
          </cell>
          <cell r="F1813">
            <v>0</v>
          </cell>
          <cell r="G1813">
            <v>0</v>
          </cell>
          <cell r="H1813">
            <v>0</v>
          </cell>
          <cell r="I1813">
            <v>0.5</v>
          </cell>
          <cell r="L1813">
            <v>0.5</v>
          </cell>
          <cell r="M1813">
            <v>0</v>
          </cell>
          <cell r="P1813">
            <v>7284.6</v>
          </cell>
          <cell r="Q1813">
            <v>-4.8649618243216862E-2</v>
          </cell>
          <cell r="R1813">
            <v>7319.1</v>
          </cell>
          <cell r="S1813">
            <v>7693.38</v>
          </cell>
          <cell r="T1813">
            <v>-374.27999999999975</v>
          </cell>
          <cell r="U1813" t="e">
            <v>#DIV/0!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</row>
        <row r="1814">
          <cell r="B1814">
            <v>28100</v>
          </cell>
          <cell r="C1814" t="str">
            <v>Trailer EZ Loader 7500 DX2 half roller half bunk Galv 23-27</v>
          </cell>
          <cell r="D1814" t="str">
            <v>EZ Loader 7500 lb HALF ROLLER DX2 W/XMBR factory matched galvanized tandem axle bunk trailer w/ custom tie down straps</v>
          </cell>
          <cell r="F1814">
            <v>0</v>
          </cell>
          <cell r="G1814">
            <v>0</v>
          </cell>
          <cell r="H1814">
            <v>0</v>
          </cell>
          <cell r="I1814">
            <v>0.5</v>
          </cell>
          <cell r="L1814">
            <v>0.5</v>
          </cell>
          <cell r="M1814">
            <v>0</v>
          </cell>
          <cell r="P1814">
            <v>7558.75</v>
          </cell>
          <cell r="Q1814">
            <v>-4.8667577082576373E-2</v>
          </cell>
          <cell r="R1814">
            <v>7593.25</v>
          </cell>
          <cell r="S1814">
            <v>7981.7</v>
          </cell>
          <cell r="T1814">
            <v>-388.44999999999982</v>
          </cell>
          <cell r="U1814" t="e">
            <v>#DIV/0!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</row>
        <row r="1815">
          <cell r="B1815">
            <v>25725</v>
          </cell>
          <cell r="C1815" t="str">
            <v>Trailer 9000 EX3 Half Roller Half Bunk W/out XMBR Elec Brk</v>
          </cell>
          <cell r="D1815" t="str">
            <v>EZ Loader 9000 lb HALF ROLLER Electric brakeW/out XMBR factory matched galvanized tri-axle bunk trailer w/ custom tie down straps</v>
          </cell>
          <cell r="F1815">
            <v>0</v>
          </cell>
          <cell r="G1815">
            <v>0</v>
          </cell>
          <cell r="H1815">
            <v>0</v>
          </cell>
          <cell r="I1815">
            <v>0.75</v>
          </cell>
          <cell r="L1815">
            <v>0.75</v>
          </cell>
          <cell r="M1815">
            <v>0</v>
          </cell>
          <cell r="P1815">
            <v>8189.84</v>
          </cell>
          <cell r="Q1815">
            <v>-4.8494336516336889E-2</v>
          </cell>
          <cell r="R1815">
            <v>8241.59</v>
          </cell>
          <cell r="S1815">
            <v>8661.6299999999992</v>
          </cell>
          <cell r="T1815">
            <v>-420.03999999999905</v>
          </cell>
          <cell r="U1815">
            <v>0.35943370562952248</v>
          </cell>
          <cell r="V1815">
            <v>12866.099999999999</v>
          </cell>
          <cell r="W1815">
            <v>17154.8</v>
          </cell>
          <cell r="X1815">
            <v>12371.25</v>
          </cell>
          <cell r="Y1815">
            <v>16495</v>
          </cell>
        </row>
        <row r="1816">
          <cell r="B1816">
            <v>25494</v>
          </cell>
          <cell r="C1816" t="str">
            <v>Trailer EZ Loader 12000 EX3 half roller half bunk w/ frt crossmembr Galv</v>
          </cell>
          <cell r="D1816" t="str">
            <v>EZ Loader 12000 lb EX3 HALF ROLLER W/XMBR galvanized tri-axle bunk trailer w/ custom tie down straps</v>
          </cell>
          <cell r="F1816">
            <v>0</v>
          </cell>
          <cell r="G1816">
            <v>0</v>
          </cell>
          <cell r="H1816">
            <v>0</v>
          </cell>
          <cell r="I1816">
            <v>1</v>
          </cell>
          <cell r="L1816">
            <v>1</v>
          </cell>
          <cell r="M1816">
            <v>0</v>
          </cell>
          <cell r="P1816">
            <v>9120.3700000000008</v>
          </cell>
          <cell r="Q1816">
            <v>-4.8372698954484324E-2</v>
          </cell>
          <cell r="R1816">
            <v>9189.3700000000008</v>
          </cell>
          <cell r="S1816">
            <v>9656.48</v>
          </cell>
          <cell r="T1816">
            <v>-467.10999999999876</v>
          </cell>
          <cell r="U1816">
            <v>0.35954098452059841</v>
          </cell>
          <cell r="V1816">
            <v>14348.099999999999</v>
          </cell>
          <cell r="W1816">
            <v>19130.8</v>
          </cell>
          <cell r="X1816">
            <v>13796.25</v>
          </cell>
          <cell r="Y1816">
            <v>18395</v>
          </cell>
        </row>
        <row r="1817">
          <cell r="B1817">
            <v>26228</v>
          </cell>
          <cell r="C1817" t="str">
            <v>Trailer HC 7500 23-27  HX2  HALF ROLLER W/XMBR Hyd Brk</v>
          </cell>
          <cell r="D1817" t="str">
            <v>EZ Loader 7500 lb Hyd Surge brake HALF ROLLER W/XMBR factory matched galvanized tandem axle bunk trailer w/ custom tie down straps</v>
          </cell>
          <cell r="F1817">
            <v>0</v>
          </cell>
          <cell r="G1817">
            <v>0</v>
          </cell>
          <cell r="H1817">
            <v>0</v>
          </cell>
          <cell r="I1817">
            <v>0.5</v>
          </cell>
          <cell r="L1817">
            <v>0.5</v>
          </cell>
          <cell r="M1817">
            <v>0</v>
          </cell>
          <cell r="P1817">
            <v>6933.22</v>
          </cell>
          <cell r="Q1817">
            <v>-4.86260641602436E-2</v>
          </cell>
          <cell r="R1817">
            <v>6967.72</v>
          </cell>
          <cell r="S1817">
            <v>7323.85</v>
          </cell>
          <cell r="T1817">
            <v>-356.13000000000011</v>
          </cell>
          <cell r="U1817">
            <v>0.39716391125180495</v>
          </cell>
          <cell r="V1817">
            <v>11558.233042200001</v>
          </cell>
          <cell r="W1817">
            <v>15410.977389600001</v>
          </cell>
          <cell r="X1817">
            <v>11113.685617499999</v>
          </cell>
          <cell r="Y1817">
            <v>14818.24749</v>
          </cell>
        </row>
        <row r="1818">
          <cell r="D1818" t="str">
            <v>EZ Loader TI96BT 26-30 9000 Electric/ Hydraulic X3 Bunk</v>
          </cell>
          <cell r="E1818" t="str">
            <v>straight bunk -custom - not sure if we will do</v>
          </cell>
          <cell r="F1818">
            <v>0</v>
          </cell>
          <cell r="G1818">
            <v>0</v>
          </cell>
          <cell r="H1818">
            <v>0</v>
          </cell>
          <cell r="I1818">
            <v>0.75</v>
          </cell>
          <cell r="L1818">
            <v>0.75</v>
          </cell>
          <cell r="M1818" t="e">
            <v>#N/A</v>
          </cell>
          <cell r="P1818">
            <v>8580.6</v>
          </cell>
          <cell r="Q1818" t="e">
            <v>#VALUE!</v>
          </cell>
          <cell r="R1818">
            <v>8632.35</v>
          </cell>
          <cell r="S1818" t="str">
            <v/>
          </cell>
          <cell r="U1818">
            <v>0.29818292682926828</v>
          </cell>
          <cell r="V1818">
            <v>12300</v>
          </cell>
          <cell r="W1818">
            <v>16400</v>
          </cell>
          <cell r="Y1818">
            <v>16400</v>
          </cell>
        </row>
        <row r="1819">
          <cell r="B1819">
            <v>25488</v>
          </cell>
          <cell r="C1819" t="str">
            <v>Trailer HC 12000 HX3 ET2 Half Roller - Half Bunk  W/XMBR Surge Brk</v>
          </cell>
          <cell r="D1819" t="str">
            <v>EZ Loader 12000 lb Surge HALF ROLLER W/XMBR factory matched galvanized tri-axle bunk trailer w/ custom tie down straps</v>
          </cell>
          <cell r="F1819">
            <v>0</v>
          </cell>
          <cell r="G1819">
            <v>0</v>
          </cell>
          <cell r="H1819">
            <v>0</v>
          </cell>
          <cell r="I1819">
            <v>1</v>
          </cell>
          <cell r="L1819">
            <v>1</v>
          </cell>
          <cell r="M1819">
            <v>0</v>
          </cell>
          <cell r="P1819">
            <v>9120.3700000000008</v>
          </cell>
          <cell r="Q1819">
            <v>-4.8372698954484324E-2</v>
          </cell>
          <cell r="R1819">
            <v>9189.3700000000008</v>
          </cell>
          <cell r="S1819">
            <v>9656.48</v>
          </cell>
          <cell r="T1819">
            <v>-467.10999999999876</v>
          </cell>
          <cell r="U1819">
            <v>0.39899514454877266</v>
          </cell>
          <cell r="V1819">
            <v>15290.009584199999</v>
          </cell>
          <cell r="W1819">
            <v>20386.679445599999</v>
          </cell>
          <cell r="X1819">
            <v>14701.932292499998</v>
          </cell>
          <cell r="Y1819">
            <v>19602.576389999998</v>
          </cell>
        </row>
        <row r="1820">
          <cell r="B1820">
            <v>28103</v>
          </cell>
          <cell r="C1820" t="str">
            <v>Trailer EZ Loader 9000 DX3 half roller half bunk w/out frt crossmembr Galv 26-30</v>
          </cell>
          <cell r="D1820" t="str">
            <v>EZ Loader 9000 lb Disc brake HALF ROLLER W/out XMBR factory matched galvanized tri-axle bunk trailer w/ custom tie down straps</v>
          </cell>
          <cell r="E1820" t="str">
            <v>US only</v>
          </cell>
          <cell r="F1820">
            <v>0</v>
          </cell>
          <cell r="G1820">
            <v>0</v>
          </cell>
          <cell r="H1820">
            <v>0</v>
          </cell>
          <cell r="I1820">
            <v>1</v>
          </cell>
          <cell r="L1820">
            <v>1</v>
          </cell>
          <cell r="M1820">
            <v>0</v>
          </cell>
          <cell r="P1820">
            <v>8284.24</v>
          </cell>
          <cell r="Q1820">
            <v>-4.8298082751140468E-2</v>
          </cell>
          <cell r="R1820">
            <v>8353.24</v>
          </cell>
          <cell r="S1820">
            <v>8777.16</v>
          </cell>
          <cell r="T1820">
            <v>-423.92000000000007</v>
          </cell>
          <cell r="U1820">
            <v>0.36985689607048827</v>
          </cell>
          <cell r="V1820">
            <v>13256.099999999999</v>
          </cell>
          <cell r="W1820">
            <v>17674.8</v>
          </cell>
          <cell r="X1820">
            <v>12746.25</v>
          </cell>
          <cell r="Y1820">
            <v>16995</v>
          </cell>
        </row>
        <row r="1821">
          <cell r="B1821">
            <v>28104</v>
          </cell>
          <cell r="D1821" t="str">
            <v>Trailer 9000 Electric/hydraulic X3 straight bunk - CUSTOM</v>
          </cell>
          <cell r="F1821">
            <v>0</v>
          </cell>
          <cell r="G1821">
            <v>0</v>
          </cell>
          <cell r="H1821">
            <v>0</v>
          </cell>
          <cell r="I1821">
            <v>1</v>
          </cell>
          <cell r="L1821">
            <v>1</v>
          </cell>
          <cell r="M1821">
            <v>0</v>
          </cell>
          <cell r="P1821">
            <v>8644.16</v>
          </cell>
          <cell r="Q1821">
            <v>0</v>
          </cell>
          <cell r="R1821">
            <v>8713.16</v>
          </cell>
          <cell r="S1821">
            <v>8709.16</v>
          </cell>
        </row>
        <row r="1822">
          <cell r="B1822">
            <v>29234</v>
          </cell>
          <cell r="C1822" t="str">
            <v>Trailer EZ Loader 12000 DX3 half roller half bunk w/ frt crossmembr Galv</v>
          </cell>
          <cell r="D1822" t="str">
            <v>EZ Loader 12000 lb Disc brake HALF ROLLER W/XMBR factory matched galvanized tri-axle bunk trailer w/ custom tie down straps</v>
          </cell>
          <cell r="F1822">
            <v>0</v>
          </cell>
          <cell r="G1822">
            <v>0</v>
          </cell>
          <cell r="H1822">
            <v>0</v>
          </cell>
          <cell r="I1822">
            <v>1</v>
          </cell>
          <cell r="L1822">
            <v>1</v>
          </cell>
          <cell r="M1822">
            <v>0</v>
          </cell>
          <cell r="P1822">
            <v>9687.36</v>
          </cell>
          <cell r="Q1822">
            <v>-4.8416231336732708E-2</v>
          </cell>
          <cell r="R1822">
            <v>9756.36</v>
          </cell>
          <cell r="S1822">
            <v>10252.76</v>
          </cell>
          <cell r="T1822">
            <v>-496.39999999999964</v>
          </cell>
          <cell r="U1822">
            <v>0.3344956719258394</v>
          </cell>
          <cell r="V1822">
            <v>14660.099999999999</v>
          </cell>
          <cell r="W1822">
            <v>19546.8</v>
          </cell>
          <cell r="X1822">
            <v>14096.25</v>
          </cell>
          <cell r="Y1822">
            <v>18795</v>
          </cell>
        </row>
        <row r="1823">
          <cell r="B1823">
            <v>31615</v>
          </cell>
          <cell r="C1823" t="str">
            <v>Trailer EZ Loader 7500 elec over hydr X2 half roller half bunk Galv 23-27</v>
          </cell>
          <cell r="D1823" t="str">
            <v>7500 half roller elec over hydraulic</v>
          </cell>
          <cell r="F1823">
            <v>0</v>
          </cell>
          <cell r="G1823">
            <v>0</v>
          </cell>
          <cell r="H1823">
            <v>0</v>
          </cell>
          <cell r="I1823">
            <v>1</v>
          </cell>
          <cell r="L1823">
            <v>1</v>
          </cell>
          <cell r="M1823">
            <v>0</v>
          </cell>
          <cell r="P1823">
            <v>8447.18</v>
          </cell>
          <cell r="Q1823">
            <v>-4.8314134627849087E-2</v>
          </cell>
          <cell r="R1823">
            <v>8516.18</v>
          </cell>
          <cell r="S1823">
            <v>8948.52</v>
          </cell>
          <cell r="T1823">
            <v>-432.34000000000015</v>
          </cell>
          <cell r="U1823">
            <v>0.32583022616983703</v>
          </cell>
          <cell r="V1823">
            <v>12632.099999999999</v>
          </cell>
          <cell r="W1823">
            <v>16842.8</v>
          </cell>
          <cell r="X1823">
            <v>12146.25</v>
          </cell>
          <cell r="Y1823">
            <v>16195</v>
          </cell>
        </row>
        <row r="1824">
          <cell r="B1824">
            <v>31010</v>
          </cell>
          <cell r="C1824" t="str">
            <v>Trailer EZ Loader 9000 elec over hydr X3 half roller half bunk w/out frt crossmembr Galv 26-30</v>
          </cell>
          <cell r="D1824" t="str">
            <v>EZ Loader 9000 lb Elec. over Hyd. HALF ROLLER W/out XMBR factory matched galvanized tri-axle bunk trailer w/ custom tie down straps</v>
          </cell>
          <cell r="F1824">
            <v>0</v>
          </cell>
          <cell r="G1824">
            <v>0</v>
          </cell>
          <cell r="H1824">
            <v>0</v>
          </cell>
          <cell r="I1824">
            <v>1</v>
          </cell>
          <cell r="L1824">
            <v>1</v>
          </cell>
          <cell r="M1824">
            <v>0</v>
          </cell>
          <cell r="P1824">
            <v>8674.27</v>
          </cell>
          <cell r="Q1824">
            <v>-4.833499141209531E-2</v>
          </cell>
          <cell r="R1824">
            <v>8743.27</v>
          </cell>
          <cell r="S1824">
            <v>9187.34</v>
          </cell>
          <cell r="T1824">
            <v>-444.06999999999971</v>
          </cell>
          <cell r="U1824">
            <v>0.35560100529919431</v>
          </cell>
          <cell r="V1824">
            <v>13568.099999999999</v>
          </cell>
          <cell r="W1824">
            <v>18090.8</v>
          </cell>
          <cell r="X1824">
            <v>13046.25</v>
          </cell>
          <cell r="Y1824">
            <v>17395</v>
          </cell>
        </row>
        <row r="1825">
          <cell r="B1825">
            <v>31011</v>
          </cell>
          <cell r="C1825" t="str">
            <v>Trailer EZ Loader 12000 elec over hydr X3 half roller half bunk w/ frt crossmembr Galv</v>
          </cell>
          <cell r="D1825" t="str">
            <v>EZ Loader 12000 lb Elec. over Hyd. HALF ROLLER W/XMBR factory matched galvanized tri-axle bunk trailer w/ custom tie down straps</v>
          </cell>
          <cell r="F1825">
            <v>0</v>
          </cell>
          <cell r="G1825">
            <v>0</v>
          </cell>
          <cell r="H1825">
            <v>0</v>
          </cell>
          <cell r="I1825">
            <v>1</v>
          </cell>
          <cell r="L1825">
            <v>1</v>
          </cell>
          <cell r="M1825">
            <v>0</v>
          </cell>
          <cell r="P1825">
            <v>10225.33</v>
          </cell>
          <cell r="Q1825">
            <v>-7.4627040088021818E-2</v>
          </cell>
          <cell r="R1825">
            <v>10294.33</v>
          </cell>
          <cell r="S1825">
            <v>11124.52</v>
          </cell>
          <cell r="T1825">
            <v>-830.19000000000051</v>
          </cell>
          <cell r="U1825">
            <v>0.33994203679124901</v>
          </cell>
          <cell r="V1825">
            <v>15596.099999999999</v>
          </cell>
          <cell r="W1825">
            <v>20794.8</v>
          </cell>
          <cell r="X1825">
            <v>14996.25</v>
          </cell>
          <cell r="Y1825">
            <v>19995</v>
          </cell>
        </row>
        <row r="1826">
          <cell r="B1826">
            <v>35174</v>
          </cell>
          <cell r="C1826" t="str">
            <v>Trailer EZ Loader 13500-102BT elec over hydr X3 Galv</v>
          </cell>
          <cell r="D1826" t="str">
            <v>13500 lb EZ Loader Elec. over Hyd. Straight bunks</v>
          </cell>
          <cell r="E1826" t="str">
            <v>3225 GFX</v>
          </cell>
          <cell r="F1826">
            <v>0</v>
          </cell>
          <cell r="G1826">
            <v>0</v>
          </cell>
          <cell r="H1826">
            <v>0</v>
          </cell>
          <cell r="I1826">
            <v>2</v>
          </cell>
          <cell r="L1826">
            <v>2</v>
          </cell>
          <cell r="M1826">
            <v>0</v>
          </cell>
          <cell r="P1826">
            <v>10874.52</v>
          </cell>
          <cell r="Q1826">
            <v>-4.7873812059926073E-2</v>
          </cell>
          <cell r="R1826">
            <v>11012.52</v>
          </cell>
          <cell r="S1826">
            <v>11566.24</v>
          </cell>
          <cell r="T1826">
            <v>-553.71999999999935</v>
          </cell>
          <cell r="U1826">
            <v>0.32430651425626289</v>
          </cell>
          <cell r="V1826">
            <v>16298.099999999999</v>
          </cell>
          <cell r="W1826">
            <v>21730.799999999999</v>
          </cell>
          <cell r="X1826">
            <v>15671.25</v>
          </cell>
          <cell r="Y1826">
            <v>20895</v>
          </cell>
        </row>
        <row r="1827">
          <cell r="B1827">
            <v>19420</v>
          </cell>
          <cell r="C1827" t="str">
            <v>Trailer EZ Loader 16500-TI102BT elec over hydr X3 Galv</v>
          </cell>
          <cell r="D1827" t="str">
            <v>16500 lb EZ Loader Elec. over Hyd. Straight bunks</v>
          </cell>
          <cell r="E1827" t="str">
            <v>Price decrease by ez loader July 2019</v>
          </cell>
          <cell r="F1827">
            <v>0</v>
          </cell>
          <cell r="G1827">
            <v>0</v>
          </cell>
          <cell r="H1827">
            <v>0</v>
          </cell>
          <cell r="I1827">
            <v>2</v>
          </cell>
          <cell r="L1827">
            <v>2</v>
          </cell>
          <cell r="M1827">
            <v>0</v>
          </cell>
          <cell r="P1827">
            <v>15518.4</v>
          </cell>
          <cell r="Q1827">
            <v>-4.8243161094224947E-2</v>
          </cell>
          <cell r="R1827">
            <v>15656.4</v>
          </cell>
          <cell r="S1827">
            <v>16450</v>
          </cell>
          <cell r="T1827">
            <v>-793.60000000000036</v>
          </cell>
          <cell r="U1827">
            <v>0.32084900381296938</v>
          </cell>
          <cell r="V1827">
            <v>23052.9</v>
          </cell>
          <cell r="W1827">
            <v>30737.200000000001</v>
          </cell>
          <cell r="X1827">
            <v>22166.25</v>
          </cell>
          <cell r="Y1827">
            <v>29555</v>
          </cell>
        </row>
        <row r="1828">
          <cell r="B1828">
            <v>36293</v>
          </cell>
          <cell r="C1828" t="str">
            <v>Trailer EZ Loader 16500-TI102BT elec over hydr X3 Galv</v>
          </cell>
          <cell r="D1828" t="str">
            <v>16500 lb EZ Loader Elec. over Hyd. Straight bunks</v>
          </cell>
          <cell r="E1828" t="str">
            <v>I think can mark this complete SW</v>
          </cell>
          <cell r="I1828">
            <v>2</v>
          </cell>
          <cell r="L1828">
            <v>2</v>
          </cell>
          <cell r="O1828">
            <v>951.6</v>
          </cell>
          <cell r="P1828">
            <v>15518.4</v>
          </cell>
          <cell r="Q1828">
            <v>9.6048632218844986E-3</v>
          </cell>
          <cell r="R1828">
            <v>16608</v>
          </cell>
          <cell r="S1828">
            <v>16450</v>
          </cell>
          <cell r="T1828">
            <v>158</v>
          </cell>
          <cell r="U1828">
            <v>0.27957003240373235</v>
          </cell>
          <cell r="V1828">
            <v>23052.9</v>
          </cell>
          <cell r="W1828">
            <v>30737.200000000001</v>
          </cell>
          <cell r="X1828">
            <v>22166.25</v>
          </cell>
          <cell r="Y1828">
            <v>29555</v>
          </cell>
        </row>
        <row r="1829">
          <cell r="B1829">
            <v>36396</v>
          </cell>
          <cell r="D1829" t="str">
            <v>NEW Trailer EZ Loader 12000 Elec/Hydra X3 bunk w/ frt crossmembr Galv 30-31</v>
          </cell>
          <cell r="L1829">
            <v>1</v>
          </cell>
          <cell r="P1829">
            <v>9330.56</v>
          </cell>
          <cell r="R1829">
            <v>9330.56</v>
          </cell>
          <cell r="S1829">
            <v>16450</v>
          </cell>
          <cell r="T1829">
            <v>-7119.4400000000005</v>
          </cell>
          <cell r="U1829">
            <v>0.30692219127205206</v>
          </cell>
          <cell r="V1829">
            <v>13462.5</v>
          </cell>
          <cell r="W1829">
            <v>17950</v>
          </cell>
        </row>
        <row r="1831">
          <cell r="B1831">
            <v>21955</v>
          </cell>
          <cell r="C1831" t="str">
            <v>Trailer EZ Loader 3100-102B EX1 Silver/blk Swg 17-20</v>
          </cell>
          <cell r="D1831" t="str">
            <v>Trailer EZ Loader 3100-102B EX1 Silver/blk Swg 17-20</v>
          </cell>
          <cell r="E1831" t="str">
            <v>CAN1925 Flex Std. 1925 Arrow std</v>
          </cell>
          <cell r="F1831">
            <v>0</v>
          </cell>
          <cell r="G1831">
            <v>0</v>
          </cell>
          <cell r="H1831">
            <v>0</v>
          </cell>
          <cell r="I1831">
            <v>0.25</v>
          </cell>
          <cell r="L1831">
            <v>0.25</v>
          </cell>
          <cell r="M1831">
            <v>0</v>
          </cell>
          <cell r="P1831">
            <v>2444.15</v>
          </cell>
          <cell r="S1831">
            <v>0</v>
          </cell>
        </row>
        <row r="1832">
          <cell r="B1832">
            <v>18890</v>
          </cell>
          <cell r="C1832" t="str">
            <v>Trailer EZ Loader 3100-96B EX1 Galv Swg 17-20</v>
          </cell>
          <cell r="D1832" t="str">
            <v>Trailer EZ Loader 3100-96B EX1 Galv Swg 17-20</v>
          </cell>
          <cell r="E1832" t="str">
            <v>1775 STD, CAN, 1825,1875s 18WRs-option</v>
          </cell>
          <cell r="F1832">
            <v>0</v>
          </cell>
          <cell r="G1832">
            <v>0</v>
          </cell>
          <cell r="H1832">
            <v>0</v>
          </cell>
          <cell r="I1832">
            <v>0.25</v>
          </cell>
          <cell r="L1832">
            <v>0.25</v>
          </cell>
          <cell r="M1832">
            <v>0</v>
          </cell>
          <cell r="P1832">
            <v>2420.87</v>
          </cell>
          <cell r="S1832">
            <v>0</v>
          </cell>
        </row>
        <row r="1833">
          <cell r="B1833">
            <v>28033</v>
          </cell>
          <cell r="C1833" t="str">
            <v>Trailer EZ Loader 2350-90B  Galv swg 15-17</v>
          </cell>
          <cell r="D1833" t="str">
            <v>Trailer EZ Loader 2350-90B  Galv swg 15-17</v>
          </cell>
          <cell r="E1833" t="str">
            <v>1625 standard</v>
          </cell>
          <cell r="F1833">
            <v>0</v>
          </cell>
          <cell r="G1833">
            <v>0</v>
          </cell>
          <cell r="H1833">
            <v>0</v>
          </cell>
          <cell r="I1833">
            <v>0.25</v>
          </cell>
          <cell r="L1833">
            <v>0.25</v>
          </cell>
          <cell r="M1833">
            <v>0</v>
          </cell>
          <cell r="P1833">
            <v>1912.64</v>
          </cell>
          <cell r="S1833">
            <v>0</v>
          </cell>
        </row>
        <row r="1834">
          <cell r="B1834">
            <v>15602</v>
          </cell>
          <cell r="C1834" t="str">
            <v>Trailer EZ Loader 2800-96B ET1 Galv Swg 17-20</v>
          </cell>
          <cell r="D1834" t="str">
            <v>Trailer EZ Loader 2800-96B ET1 Galv Swg 17-20</v>
          </cell>
          <cell r="E1834" t="str">
            <v>1825 FC, 1875FC, 1875XS standard</v>
          </cell>
          <cell r="F1834">
            <v>0</v>
          </cell>
          <cell r="G1834">
            <v>0</v>
          </cell>
          <cell r="H1834">
            <v>0</v>
          </cell>
          <cell r="I1834">
            <v>0.25</v>
          </cell>
          <cell r="L1834">
            <v>0.25</v>
          </cell>
          <cell r="M1834">
            <v>0</v>
          </cell>
          <cell r="P1834">
            <v>2023.86</v>
          </cell>
          <cell r="S1834">
            <v>2144.65</v>
          </cell>
        </row>
        <row r="1835">
          <cell r="B1835">
            <v>15462</v>
          </cell>
          <cell r="C1835" t="str">
            <v>Trailer EZ Loader 3100-96B DX1 Galv Swg 15-18</v>
          </cell>
          <cell r="D1835" t="str">
            <v>Trailer EZ Loader 3100-96B DX1 Galv Swg 15-18</v>
          </cell>
          <cell r="E1835" t="str">
            <v>1625 option</v>
          </cell>
          <cell r="F1835">
            <v>0</v>
          </cell>
          <cell r="G1835">
            <v>0</v>
          </cell>
          <cell r="H1835">
            <v>0</v>
          </cell>
          <cell r="I1835">
            <v>0.25</v>
          </cell>
          <cell r="L1835">
            <v>0.25</v>
          </cell>
          <cell r="M1835">
            <v>0</v>
          </cell>
          <cell r="P1835">
            <v>2524.33</v>
          </cell>
          <cell r="S1835">
            <v>0</v>
          </cell>
        </row>
        <row r="1836">
          <cell r="B1836">
            <v>15535</v>
          </cell>
          <cell r="C1836" t="str">
            <v>Trailer EZ Loader 3100-96B EX1 Galv Swg 15-18</v>
          </cell>
          <cell r="D1836" t="str">
            <v>Trailer EZ Loader 3100-96B EX1 Galv Swg 15-18</v>
          </cell>
          <cell r="E1836" t="str">
            <v>1625 option</v>
          </cell>
          <cell r="F1836">
            <v>0</v>
          </cell>
          <cell r="G1836">
            <v>0</v>
          </cell>
          <cell r="H1836">
            <v>0</v>
          </cell>
          <cell r="I1836">
            <v>0.25</v>
          </cell>
          <cell r="L1836">
            <v>0.25</v>
          </cell>
          <cell r="M1836">
            <v>0</v>
          </cell>
          <cell r="P1836">
            <v>2420.87</v>
          </cell>
          <cell r="S1836">
            <v>0</v>
          </cell>
        </row>
        <row r="1837">
          <cell r="B1837">
            <v>15514</v>
          </cell>
          <cell r="C1837" t="str">
            <v>Trailer EZ Loader 3100-96B DX1 Galv Swg 17-20</v>
          </cell>
          <cell r="D1837" t="str">
            <v>Trailer EZ Loader 3100-96B DX1 Galv Swg 17-20</v>
          </cell>
          <cell r="E1837" t="str">
            <v>1825,1875s 18WRs-option</v>
          </cell>
          <cell r="F1837">
            <v>0</v>
          </cell>
          <cell r="G1837">
            <v>0</v>
          </cell>
          <cell r="H1837">
            <v>0</v>
          </cell>
          <cell r="I1837">
            <v>0.25</v>
          </cell>
          <cell r="L1837">
            <v>0.25</v>
          </cell>
          <cell r="M1837">
            <v>0</v>
          </cell>
          <cell r="P1837">
            <v>2524.33</v>
          </cell>
          <cell r="S1837">
            <v>2670.97</v>
          </cell>
        </row>
        <row r="1838">
          <cell r="B1838">
            <v>32503</v>
          </cell>
          <cell r="C1838" t="str">
            <v>Trailer EZ Loader 4000-102B DX2 14" Galv Swg 17-20</v>
          </cell>
          <cell r="D1838" t="str">
            <v>Trailer EZ Loader 4000-102B DX2 14" Tires Swing Disc Brakes 17-20</v>
          </cell>
          <cell r="F1838">
            <v>0</v>
          </cell>
          <cell r="G1838">
            <v>0</v>
          </cell>
          <cell r="H1838">
            <v>0</v>
          </cell>
          <cell r="I1838">
            <v>0.5</v>
          </cell>
          <cell r="L1838">
            <v>0.5</v>
          </cell>
          <cell r="M1838">
            <v>0</v>
          </cell>
          <cell r="P1838">
            <v>4033.49</v>
          </cell>
          <cell r="S1838">
            <v>4274.34</v>
          </cell>
        </row>
        <row r="1839">
          <cell r="B1839">
            <v>31565</v>
          </cell>
          <cell r="C1839" t="str">
            <v>Trailer EZ Loader 3100-102B DX1 Galv Swg 17-20</v>
          </cell>
          <cell r="D1839" t="str">
            <v>Trailer EZ Loader 3100-102B DX1 Galv Swg 17-20</v>
          </cell>
          <cell r="E1839" t="str">
            <v>2025 FC std-US. Option Can.</v>
          </cell>
          <cell r="F1839">
            <v>0</v>
          </cell>
          <cell r="G1839">
            <v>0</v>
          </cell>
          <cell r="H1839">
            <v>0</v>
          </cell>
          <cell r="I1839">
            <v>0.25</v>
          </cell>
          <cell r="L1839">
            <v>0.25</v>
          </cell>
          <cell r="M1839">
            <v>0</v>
          </cell>
          <cell r="P1839">
            <v>2592.87</v>
          </cell>
          <cell r="S1839">
            <v>0</v>
          </cell>
        </row>
        <row r="1840">
          <cell r="B1840">
            <v>22245</v>
          </cell>
          <cell r="C1840" t="str">
            <v>Trailer EZ Loader 3100-102B EX1 Galv Swg 17-20</v>
          </cell>
          <cell r="D1840" t="str">
            <v>Trailer EZ Loader 3100-102B EX1 Galv Swg 17-20</v>
          </cell>
          <cell r="E1840" t="str">
            <v>2025 FC std, 2175XS-Can.</v>
          </cell>
          <cell r="F1840">
            <v>0</v>
          </cell>
          <cell r="G1840">
            <v>0</v>
          </cell>
          <cell r="H1840">
            <v>0</v>
          </cell>
          <cell r="I1840">
            <v>0.25</v>
          </cell>
          <cell r="L1840">
            <v>0.25</v>
          </cell>
          <cell r="M1840">
            <v>0</v>
          </cell>
          <cell r="P1840">
            <v>2489.41</v>
          </cell>
          <cell r="S1840">
            <v>0</v>
          </cell>
        </row>
        <row r="1841">
          <cell r="B1841">
            <v>35607</v>
          </cell>
          <cell r="D1841" t="str">
            <v>Trailer EZ Loader 3400-102B D1X Galv Swg 17-20</v>
          </cell>
          <cell r="E1841" t="str">
            <v>2175 XS 2.3L</v>
          </cell>
          <cell r="F1841">
            <v>0</v>
          </cell>
          <cell r="G1841">
            <v>0</v>
          </cell>
          <cell r="H1841">
            <v>0</v>
          </cell>
          <cell r="I1841">
            <v>0.25</v>
          </cell>
          <cell r="L1841">
            <v>0.25</v>
          </cell>
          <cell r="M1841">
            <v>0</v>
          </cell>
          <cell r="P1841">
            <v>3000.22</v>
          </cell>
          <cell r="Q1841" t="e">
            <v>#DIV/0!</v>
          </cell>
          <cell r="S1841">
            <v>0</v>
          </cell>
        </row>
        <row r="1842">
          <cell r="B1842">
            <v>28095</v>
          </cell>
          <cell r="C1842" t="str">
            <v>Trailer EZ Loader 5800-102B DX2 long booms Galv 23-25/27</v>
          </cell>
          <cell r="D1842" t="str">
            <v>Trailer EZ Loader 5800-102B DX2 long booms Galv 23-25/27</v>
          </cell>
          <cell r="F1842">
            <v>0</v>
          </cell>
          <cell r="G1842">
            <v>0</v>
          </cell>
          <cell r="H1842">
            <v>0</v>
          </cell>
          <cell r="I1842">
            <v>0.5</v>
          </cell>
          <cell r="L1842">
            <v>0.5</v>
          </cell>
          <cell r="M1842">
            <v>0</v>
          </cell>
          <cell r="P1842">
            <v>5714.65</v>
          </cell>
          <cell r="S1842">
            <v>0</v>
          </cell>
        </row>
        <row r="1843">
          <cell r="B1843">
            <v>19311</v>
          </cell>
          <cell r="C1843" t="str">
            <v>Trailer EZ Loader 5800-102B EX2 long booms Galv 23-25/27</v>
          </cell>
          <cell r="D1843" t="str">
            <v>Trailer EZ Loader 5800-102B EX2 long booms Galv 23-25/27</v>
          </cell>
          <cell r="E1843" t="str">
            <v>2425 Esc standard, CAN</v>
          </cell>
          <cell r="F1843">
            <v>0</v>
          </cell>
          <cell r="G1843">
            <v>0</v>
          </cell>
          <cell r="H1843">
            <v>0</v>
          </cell>
          <cell r="I1843">
            <v>0.5</v>
          </cell>
          <cell r="L1843">
            <v>0.5</v>
          </cell>
          <cell r="M1843">
            <v>0.5</v>
          </cell>
          <cell r="P1843">
            <v>5608.61</v>
          </cell>
          <cell r="S1843">
            <v>5898.32</v>
          </cell>
        </row>
        <row r="1844">
          <cell r="B1844">
            <v>29171</v>
          </cell>
          <cell r="C1844" t="str">
            <v>Trailer EZ Loader 4000-102B 14" EX2 Silver/blk Swg 17-20</v>
          </cell>
          <cell r="D1844" t="str">
            <v>Trailer EZ Loader 4000-102B 14" EX2 Silver/blk Swg 17-20</v>
          </cell>
          <cell r="E1844" t="str">
            <v>CAN 20Flexes - std</v>
          </cell>
          <cell r="F1844">
            <v>0</v>
          </cell>
          <cell r="G1844">
            <v>0</v>
          </cell>
          <cell r="H1844">
            <v>0</v>
          </cell>
          <cell r="I1844">
            <v>0.5</v>
          </cell>
          <cell r="L1844">
            <v>0.5</v>
          </cell>
          <cell r="M1844">
            <v>0</v>
          </cell>
          <cell r="P1844">
            <v>3838.22</v>
          </cell>
          <cell r="S1844">
            <v>0</v>
          </cell>
        </row>
        <row r="1845">
          <cell r="B1845">
            <v>15539</v>
          </cell>
          <cell r="C1845" t="str">
            <v>Trailer EZ Loader 4000-102B EX2 14"  Galv Swg 17-20</v>
          </cell>
          <cell r="D1845" t="str">
            <v>Trailer EZ Loader 4000-102B 14" EX2 Galv Swg 17-20</v>
          </cell>
          <cell r="E1845" t="str">
            <v>CAN20Escapes-std,20 Flexes -option</v>
          </cell>
          <cell r="F1845">
            <v>0</v>
          </cell>
          <cell r="G1845">
            <v>0</v>
          </cell>
          <cell r="H1845">
            <v>0</v>
          </cell>
          <cell r="I1845">
            <v>0.5</v>
          </cell>
          <cell r="L1845">
            <v>0.5</v>
          </cell>
          <cell r="M1845">
            <v>0</v>
          </cell>
          <cell r="P1845">
            <v>3926.16</v>
          </cell>
          <cell r="S1845">
            <v>0</v>
          </cell>
        </row>
        <row r="1846">
          <cell r="B1846">
            <v>22267</v>
          </cell>
          <cell r="C1846" t="str">
            <v>Trailer EZ Loader 4000-102B 19-20 EX2 GALV NON-SWING</v>
          </cell>
          <cell r="D1846" t="str">
            <v>Trailer  4000-102 EX2 14" Elec. Brakes  (NON SWING)</v>
          </cell>
          <cell r="E1846" t="str">
            <v>GMT custom option</v>
          </cell>
          <cell r="F1846">
            <v>0</v>
          </cell>
          <cell r="G1846">
            <v>0</v>
          </cell>
          <cell r="H1846">
            <v>0</v>
          </cell>
          <cell r="I1846">
            <v>0.5</v>
          </cell>
          <cell r="L1846">
            <v>0.5</v>
          </cell>
          <cell r="M1846">
            <v>0</v>
          </cell>
          <cell r="P1846">
            <v>3764.51</v>
          </cell>
          <cell r="S1846">
            <v>0</v>
          </cell>
        </row>
        <row r="1847">
          <cell r="B1847">
            <v>15614</v>
          </cell>
          <cell r="C1847" t="str">
            <v>Trailer EZ Loader 7500 EX2 ET4 Galv 23-27</v>
          </cell>
          <cell r="D1847" t="str">
            <v>Trailer EZ Loader 7500 EX2 ET4 Galv 23-27</v>
          </cell>
          <cell r="E1847" t="str">
            <v>2825 CXP std, CAN</v>
          </cell>
          <cell r="F1847">
            <v>0</v>
          </cell>
          <cell r="G1847">
            <v>0</v>
          </cell>
          <cell r="H1847">
            <v>0</v>
          </cell>
          <cell r="I1847">
            <v>0.5</v>
          </cell>
          <cell r="L1847">
            <v>0.5</v>
          </cell>
          <cell r="M1847">
            <v>0.5</v>
          </cell>
          <cell r="P1847">
            <v>5969.41</v>
          </cell>
          <cell r="S1847">
            <v>6379.46</v>
          </cell>
        </row>
        <row r="1848">
          <cell r="B1848">
            <v>26227</v>
          </cell>
          <cell r="C1848" t="str">
            <v>Trailer EZ Loader 7500 EX2 half roller half bunk Galv 23-27</v>
          </cell>
          <cell r="D1848" t="str">
            <v>Trailer EZ Loader 7500 EX2 half roller half bunk Galv 23-27</v>
          </cell>
          <cell r="F1848">
            <v>0</v>
          </cell>
          <cell r="G1848">
            <v>0</v>
          </cell>
          <cell r="H1848">
            <v>0</v>
          </cell>
          <cell r="I1848">
            <v>0.5</v>
          </cell>
          <cell r="L1848">
            <v>0.5</v>
          </cell>
          <cell r="M1848">
            <v>0</v>
          </cell>
          <cell r="P1848">
            <v>7284.6</v>
          </cell>
          <cell r="S1848">
            <v>7693.38</v>
          </cell>
        </row>
        <row r="1849">
          <cell r="B1849">
            <v>28100</v>
          </cell>
          <cell r="C1849" t="str">
            <v>Trailer EZ Loader 7500 DX2 half roller half bunk Galv 23-27</v>
          </cell>
          <cell r="D1849" t="str">
            <v>Trailer EZ Loader 7500 DX2 half roller half bunk Galv 23-27</v>
          </cell>
          <cell r="F1849">
            <v>0</v>
          </cell>
          <cell r="G1849">
            <v>0</v>
          </cell>
          <cell r="H1849">
            <v>0</v>
          </cell>
          <cell r="I1849">
            <v>0.5</v>
          </cell>
          <cell r="L1849">
            <v>0.5</v>
          </cell>
          <cell r="M1849">
            <v>0</v>
          </cell>
          <cell r="P1849">
            <v>7558.75</v>
          </cell>
          <cell r="S1849">
            <v>7981.7</v>
          </cell>
        </row>
        <row r="1850">
          <cell r="B1850">
            <v>30093</v>
          </cell>
          <cell r="C1850" t="str">
            <v>Trailer EZ Loader 4000-102B DX2 14" Silver/Black NON-SWG, mag wheels, diamond deck trim</v>
          </cell>
          <cell r="D1850" t="str">
            <v>Trailer EZ Loader 4000-102B DX2 14" Silver/Black NON-SWG, mag wheels, diamond deck trim</v>
          </cell>
          <cell r="F1850">
            <v>0</v>
          </cell>
          <cell r="G1850">
            <v>0</v>
          </cell>
          <cell r="H1850">
            <v>0</v>
          </cell>
          <cell r="I1850">
            <v>0.5</v>
          </cell>
          <cell r="L1850">
            <v>0.5</v>
          </cell>
          <cell r="M1850">
            <v>0</v>
          </cell>
          <cell r="P1850">
            <v>4422.74</v>
          </cell>
          <cell r="S1850">
            <v>4683.7</v>
          </cell>
        </row>
        <row r="1851">
          <cell r="B1851">
            <v>16527</v>
          </cell>
          <cell r="C1851" t="str">
            <v>Trailer EZ Loader 4700-102B 22-23 EX2 ET2 GALV</v>
          </cell>
          <cell r="D1851" t="str">
            <v>Trailer EZ Loader 4700-102B 22-23 EX2 ET2 GALV</v>
          </cell>
          <cell r="E1851" t="str">
            <v>2225 Esc, 2325 CXP standard, CAN</v>
          </cell>
          <cell r="F1851">
            <v>0</v>
          </cell>
          <cell r="G1851">
            <v>0</v>
          </cell>
          <cell r="H1851">
            <v>0</v>
          </cell>
          <cell r="I1851">
            <v>0.5</v>
          </cell>
          <cell r="L1851">
            <v>0.5</v>
          </cell>
          <cell r="M1851">
            <v>0</v>
          </cell>
          <cell r="P1851">
            <v>4136.95</v>
          </cell>
          <cell r="S1851">
            <v>0</v>
          </cell>
        </row>
        <row r="1852">
          <cell r="B1852">
            <v>31615</v>
          </cell>
          <cell r="C1852" t="str">
            <v>Trailer EZ Loader 7500 elec over hydr X2 half roller half bunk Galv 23-27</v>
          </cell>
          <cell r="D1852" t="str">
            <v>Trailer EZ Loader 7500 elec over hydr X2 half roller half bunk Galv 23-27</v>
          </cell>
          <cell r="F1852">
            <v>0</v>
          </cell>
          <cell r="G1852">
            <v>0</v>
          </cell>
          <cell r="H1852">
            <v>0</v>
          </cell>
          <cell r="I1852">
            <v>1</v>
          </cell>
          <cell r="L1852">
            <v>1</v>
          </cell>
          <cell r="M1852">
            <v>0</v>
          </cell>
          <cell r="P1852">
            <v>8447.18</v>
          </cell>
          <cell r="S1852">
            <v>8948.52</v>
          </cell>
        </row>
        <row r="1853">
          <cell r="B1853">
            <v>22712</v>
          </cell>
          <cell r="C1853" t="str">
            <v>Trailer EZ Loader 2800-96B ET1 Silver/blk swg 17-20</v>
          </cell>
          <cell r="D1853" t="str">
            <v>Trailer EZ Loader 2800-96B ET1 Silver/blk swg 17-20</v>
          </cell>
          <cell r="E1853" t="str">
            <v>1825 WR SC/SPT standard</v>
          </cell>
          <cell r="F1853">
            <v>0</v>
          </cell>
          <cell r="G1853">
            <v>0</v>
          </cell>
          <cell r="H1853">
            <v>0</v>
          </cell>
          <cell r="I1853">
            <v>0.25</v>
          </cell>
          <cell r="L1853">
            <v>0.25</v>
          </cell>
          <cell r="M1853">
            <v>0</v>
          </cell>
          <cell r="P1853">
            <v>1969.54</v>
          </cell>
          <cell r="S1853">
            <v>2087.5300000000002</v>
          </cell>
        </row>
        <row r="1854">
          <cell r="B1854">
            <v>19929</v>
          </cell>
          <cell r="C1854" t="str">
            <v>Trailer EZ Loader 4700-102B 22-23 DX2 ET2 GALV</v>
          </cell>
          <cell r="D1854" t="str">
            <v>Trailer EZ Loader 4700-102B DX2 Galv 19-23 (ET2) -long tongue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L1854">
            <v>0</v>
          </cell>
          <cell r="M1854">
            <v>0</v>
          </cell>
          <cell r="P1854">
            <v>4241.7</v>
          </cell>
          <cell r="S1854">
            <v>0</v>
          </cell>
        </row>
        <row r="1855">
          <cell r="B1855">
            <v>22187</v>
          </cell>
          <cell r="C1855" t="str">
            <v>Trailer EZ Loader 3100-96B DX1 Silver/Black Swg 17-20</v>
          </cell>
          <cell r="D1855" t="str">
            <v>Trailer EZ Loader 3100-96 DX1 BLACK SWG ET1</v>
          </cell>
          <cell r="E1855" t="str">
            <v>1825 WR SC/SPT opiton</v>
          </cell>
          <cell r="F1855">
            <v>0</v>
          </cell>
          <cell r="G1855">
            <v>0</v>
          </cell>
          <cell r="H1855">
            <v>0</v>
          </cell>
          <cell r="I1855">
            <v>0.25</v>
          </cell>
          <cell r="L1855">
            <v>0.25</v>
          </cell>
          <cell r="M1855">
            <v>0</v>
          </cell>
          <cell r="P1855">
            <v>2472.6</v>
          </cell>
          <cell r="S1855">
            <v>2616.5700000000002</v>
          </cell>
        </row>
        <row r="1856">
          <cell r="B1856">
            <v>22188</v>
          </cell>
          <cell r="C1856" t="str">
            <v>Trailer EZ Loader 3100-102B DX1 Silver/blk Swg 17-20</v>
          </cell>
          <cell r="D1856" t="str">
            <v>Trailer EZ Loader 3100-102B DX1 Silver/blk Swg 17-20</v>
          </cell>
          <cell r="E1856" t="str">
            <v>USA1925 Flex SPT - std</v>
          </cell>
          <cell r="F1856">
            <v>0</v>
          </cell>
          <cell r="G1856">
            <v>0</v>
          </cell>
          <cell r="H1856">
            <v>0</v>
          </cell>
          <cell r="I1856">
            <v>0.25</v>
          </cell>
          <cell r="L1856">
            <v>0.25</v>
          </cell>
          <cell r="M1856">
            <v>0</v>
          </cell>
          <cell r="P1856">
            <v>2546.31</v>
          </cell>
          <cell r="S1856">
            <v>2694.09</v>
          </cell>
        </row>
        <row r="1857">
          <cell r="B1857">
            <v>19454</v>
          </cell>
          <cell r="C1857" t="str">
            <v>Trailer EZ Loader 2800-96 ET1 Roller SWG EZ</v>
          </cell>
          <cell r="D1857" t="str">
            <v>Trailer EZ Loader 2800-96 ET1 Roller SWG EZ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L1857">
            <v>0</v>
          </cell>
          <cell r="M1857">
            <v>0</v>
          </cell>
          <cell r="P1857">
            <v>2317.41</v>
          </cell>
          <cell r="S1857">
            <v>0</v>
          </cell>
        </row>
        <row r="1858">
          <cell r="B1858">
            <v>25826</v>
          </cell>
          <cell r="C1858" t="str">
            <v>Trailer EZ Loader 6800-96B EX2 long booms Galv 23-25/27</v>
          </cell>
          <cell r="D1858" t="str">
            <v>Trailer EZ Loader 6800-96B EX2 long booms Galv 23-25/27</v>
          </cell>
          <cell r="E1858" t="str">
            <v>2625 CXP, CAN</v>
          </cell>
          <cell r="F1858">
            <v>0</v>
          </cell>
          <cell r="G1858">
            <v>0</v>
          </cell>
          <cell r="H1858">
            <v>0</v>
          </cell>
          <cell r="I1858">
            <v>0.5</v>
          </cell>
          <cell r="L1858">
            <v>0.5</v>
          </cell>
          <cell r="M1858">
            <v>0</v>
          </cell>
          <cell r="P1858">
            <v>5969.41</v>
          </cell>
          <cell r="S1858">
            <v>6310.26</v>
          </cell>
        </row>
        <row r="1859">
          <cell r="B1859">
            <v>34086</v>
          </cell>
          <cell r="C1859" t="str">
            <v>Trailer EZ Loader 3100-102RS D1X, ET, SWG TNG (Roller)</v>
          </cell>
          <cell r="D1859" t="str">
            <v>Trailer EZ Loader 3100-102RS D1X, ET, SWG TNG (Roller)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L1859">
            <v>0</v>
          </cell>
          <cell r="M1859">
            <v>0</v>
          </cell>
          <cell r="P1859">
            <v>2878.66</v>
          </cell>
          <cell r="S1859">
            <v>0</v>
          </cell>
        </row>
        <row r="1860">
          <cell r="B1860">
            <v>15585</v>
          </cell>
          <cell r="C1860" t="str">
            <v>Trailer HC 7500-96 EX2  ET2 Electric Brk EZ</v>
          </cell>
          <cell r="D1860" t="str">
            <v>Trailer HC 7500-96 EX2  ET2 Electric Brk EZ</v>
          </cell>
          <cell r="E1860" t="str">
            <v>OLD WRONG</v>
          </cell>
          <cell r="F1860">
            <v>0</v>
          </cell>
          <cell r="G1860">
            <v>0</v>
          </cell>
          <cell r="H1860">
            <v>0</v>
          </cell>
          <cell r="I1860">
            <v>0.5</v>
          </cell>
          <cell r="L1860">
            <v>0.5</v>
          </cell>
          <cell r="M1860">
            <v>0</v>
          </cell>
          <cell r="P1860">
            <v>5740.75</v>
          </cell>
          <cell r="S1860">
            <v>0</v>
          </cell>
        </row>
        <row r="1861">
          <cell r="B1861">
            <v>34665</v>
          </cell>
          <cell r="C1861" t="str">
            <v>Trailer EZ Loader 3100-96B 15-18 EX1 GALV NON SWING</v>
          </cell>
          <cell r="D1861" t="str">
            <v>Trailer EZ Loader 3100-96B EX1 Galv NON SWING 15-18</v>
          </cell>
          <cell r="E1861" t="str">
            <v>1825 FC, 1875 FC, 1775 XD</v>
          </cell>
          <cell r="F1861">
            <v>0</v>
          </cell>
          <cell r="G1861">
            <v>0</v>
          </cell>
          <cell r="H1861">
            <v>0</v>
          </cell>
          <cell r="I1861">
            <v>0.25</v>
          </cell>
          <cell r="L1861">
            <v>0.25</v>
          </cell>
          <cell r="M1861">
            <v>0</v>
          </cell>
          <cell r="P1861">
            <v>2257.9299999999998</v>
          </cell>
          <cell r="S1861">
            <v>0</v>
          </cell>
        </row>
        <row r="1862">
          <cell r="B1862">
            <v>18897</v>
          </cell>
          <cell r="C1862" t="str">
            <v>Trailer EZ Loader 3100-96B 17-20 EX1 (Electric brake, no swing)</v>
          </cell>
          <cell r="D1862" t="str">
            <v>Trailer EZ Loader 3100-96B EX1 Galv NON SWING 17-20</v>
          </cell>
          <cell r="F1862">
            <v>0</v>
          </cell>
          <cell r="G1862">
            <v>0</v>
          </cell>
          <cell r="H1862">
            <v>0</v>
          </cell>
          <cell r="I1862">
            <v>0.25</v>
          </cell>
          <cell r="L1862">
            <v>0.25</v>
          </cell>
          <cell r="M1862">
            <v>0</v>
          </cell>
          <cell r="P1862">
            <v>2257.9299999999998</v>
          </cell>
          <cell r="S1862">
            <v>0</v>
          </cell>
        </row>
        <row r="1863">
          <cell r="B1863">
            <v>34649</v>
          </cell>
          <cell r="C1863" t="str">
            <v xml:space="preserve">Trailer EZ Loader 4700-102B 19-22 EX2 GALV </v>
          </cell>
          <cell r="D1863" t="str">
            <v>Trailer EZ Loader 4700-102B EX2 Galv 19-22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L1863">
            <v>0</v>
          </cell>
          <cell r="M1863">
            <v>0</v>
          </cell>
          <cell r="P1863">
            <v>4136.95</v>
          </cell>
          <cell r="S1863">
            <v>0</v>
          </cell>
        </row>
        <row r="1864">
          <cell r="B1864">
            <v>31963</v>
          </cell>
          <cell r="C1864" t="str">
            <v xml:space="preserve">Trailer EZ Loader 3100-96B 17-20 EX1 GALV NON SWING </v>
          </cell>
          <cell r="D1864" t="str">
            <v>Trailer EZ Loader 3100-102B EX1 Galv 17-20 (No swing)</v>
          </cell>
          <cell r="E1864" t="str">
            <v>GMT custom option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L1864">
            <v>0</v>
          </cell>
          <cell r="M1864">
            <v>0</v>
          </cell>
          <cell r="P1864">
            <v>2327.7600000000002</v>
          </cell>
          <cell r="S1864">
            <v>0</v>
          </cell>
        </row>
        <row r="1865">
          <cell r="B1865">
            <v>34762</v>
          </cell>
          <cell r="C1865" t="str">
            <v>Trailer EZ Loader 4700-102B 19-22 DX2 GALV</v>
          </cell>
          <cell r="D1865" t="str">
            <v>Trailer EZ Loader 4700-102B DX2 Galv 19-22 short tongue</v>
          </cell>
          <cell r="E1865" t="str">
            <v>same cost as 19929 GMT custom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L1865">
            <v>0</v>
          </cell>
          <cell r="M1865">
            <v>0</v>
          </cell>
          <cell r="P1865">
            <v>4136.95</v>
          </cell>
          <cell r="S1865">
            <v>0</v>
          </cell>
        </row>
        <row r="1866">
          <cell r="B1866" t="str">
            <v>none made yet</v>
          </cell>
          <cell r="C1866" t="e">
            <v>#N/A</v>
          </cell>
          <cell r="D1866" t="str">
            <v>Trailer EZ Loader TA96BS 23-27 7900 - SPRING</v>
          </cell>
          <cell r="E1866" t="str">
            <v>I recommend we don't offer both spring and torsion</v>
          </cell>
          <cell r="I1866">
            <v>0.5</v>
          </cell>
          <cell r="L1866">
            <v>0.5</v>
          </cell>
          <cell r="M1866">
            <v>0</v>
          </cell>
          <cell r="P1866" t="str">
            <v>0</v>
          </cell>
          <cell r="S1866">
            <v>0</v>
          </cell>
        </row>
        <row r="1867">
          <cell r="B1867" t="str">
            <v>none made yet</v>
          </cell>
          <cell r="C1867" t="e">
            <v>#N/A</v>
          </cell>
          <cell r="D1867" t="str">
            <v>Trailer EZ Loader TA96BS 23-27 7900 - TORSION</v>
          </cell>
          <cell r="E1867" t="str">
            <v>I recommend we don't offer both spring and torsion</v>
          </cell>
          <cell r="I1867">
            <v>0.5</v>
          </cell>
          <cell r="L1867">
            <v>0.5</v>
          </cell>
          <cell r="M1867">
            <v>0</v>
          </cell>
          <cell r="P1867" t="str">
            <v>0</v>
          </cell>
          <cell r="S1867">
            <v>0</v>
          </cell>
        </row>
        <row r="1868">
          <cell r="B1868">
            <v>35213</v>
          </cell>
          <cell r="C1868" t="str">
            <v>Trailer EZ Loader 3100-102B EX1 w/T09 Mags. Galv Swg 17-20</v>
          </cell>
          <cell r="D1868" t="str">
            <v>Trailer EZ Loader 3100-102B EX1 w/T09 Mags. Galv Swg 17-20</v>
          </cell>
          <cell r="E1868" t="str">
            <v>should be all good just need price in here</v>
          </cell>
          <cell r="I1868">
            <v>0.25</v>
          </cell>
          <cell r="L1868">
            <v>0.25</v>
          </cell>
          <cell r="M1868">
            <v>0</v>
          </cell>
          <cell r="P1868">
            <v>2683.39</v>
          </cell>
          <cell r="S1868">
            <v>0</v>
          </cell>
        </row>
        <row r="1869">
          <cell r="B1869">
            <v>35214</v>
          </cell>
          <cell r="C1869" t="str">
            <v>Trailer EZ Loader 3100-102B W/T09 Mags DX1 Galv Swg 17-20</v>
          </cell>
          <cell r="D1869" t="str">
            <v>Trailer EZ Loader 3100-102B DX1 w/T09 Mags. Galv Swg 17-20</v>
          </cell>
          <cell r="E1869" t="str">
            <v>should be all good just need price in here</v>
          </cell>
          <cell r="I1869">
            <v>0.25</v>
          </cell>
          <cell r="L1869">
            <v>0.25</v>
          </cell>
          <cell r="M1869">
            <v>0</v>
          </cell>
          <cell r="P1869">
            <v>2786.85</v>
          </cell>
          <cell r="S1869">
            <v>0</v>
          </cell>
        </row>
        <row r="1870">
          <cell r="B1870">
            <v>35215</v>
          </cell>
          <cell r="C1870" t="str">
            <v>Trailer EZ Loader 4000-102B EX2 GALV SWG W/T09 Mags and steel fenders 14"</v>
          </cell>
          <cell r="D1870" t="str">
            <v>Trailer EZ Loader 4000-102B W/T09 Mags and steel fenders EX2 14"  Galv Swg 17-20</v>
          </cell>
          <cell r="E1870" t="str">
            <v>should be all good just need price in here</v>
          </cell>
          <cell r="I1870">
            <v>0.5</v>
          </cell>
          <cell r="L1870">
            <v>0.5</v>
          </cell>
          <cell r="M1870">
            <v>0</v>
          </cell>
          <cell r="P1870">
            <v>4424.04</v>
          </cell>
          <cell r="S1870">
            <v>0</v>
          </cell>
        </row>
        <row r="1871">
          <cell r="B1871">
            <v>35216</v>
          </cell>
          <cell r="C1871" t="str">
            <v>Trailer EZ Loader 4000-102B DX2 Galv Swg 17-20 W/T09 Mags and steel fenders 14"</v>
          </cell>
          <cell r="D1871" t="str">
            <v>Trailer EZ Loader 4000-102B W/T09 Mags and steel fenders DX2 14"  Galv Swg 17-20</v>
          </cell>
          <cell r="E1871" t="str">
            <v>should be all good just need price in here</v>
          </cell>
          <cell r="I1871">
            <v>0.5</v>
          </cell>
          <cell r="L1871">
            <v>0.5</v>
          </cell>
          <cell r="M1871">
            <v>0</v>
          </cell>
          <cell r="P1871">
            <v>4531.37</v>
          </cell>
          <cell r="S1871">
            <v>0</v>
          </cell>
        </row>
        <row r="1872">
          <cell r="B1872" t="str">
            <v>part15602</v>
          </cell>
          <cell r="C1872" t="e">
            <v>#N/A</v>
          </cell>
          <cell r="D1872" t="str">
            <v>Trailer EZ Loader 2800-96B ET1 Galv Swg 17-20 (at $1.30)</v>
          </cell>
          <cell r="E1872" t="str">
            <v>For L'Expert wanting loose trailers</v>
          </cell>
          <cell r="L1872">
            <v>0.25</v>
          </cell>
          <cell r="M1872">
            <v>0</v>
          </cell>
          <cell r="P1872" t="str">
            <v>0</v>
          </cell>
          <cell r="R1872">
            <v>0</v>
          </cell>
          <cell r="S1872">
            <v>2050.75</v>
          </cell>
          <cell r="U1872">
            <v>1</v>
          </cell>
          <cell r="V1872">
            <v>2962.5</v>
          </cell>
          <cell r="W1872">
            <v>3950</v>
          </cell>
          <cell r="Y1872">
            <v>3950</v>
          </cell>
        </row>
        <row r="1873">
          <cell r="B1873" t="str">
            <v>part28033</v>
          </cell>
          <cell r="D1873" t="str">
            <v xml:space="preserve">Trailer EZ Loader 2350-90B  Galv swg 15-17 </v>
          </cell>
          <cell r="E1873" t="str">
            <v>For L'Expert wanting loose trailers</v>
          </cell>
          <cell r="L1873">
            <v>0.25</v>
          </cell>
          <cell r="M1873">
            <v>0</v>
          </cell>
          <cell r="P1873" t="str">
            <v>0</v>
          </cell>
          <cell r="R1873">
            <v>0</v>
          </cell>
          <cell r="S1873">
            <v>1938.95</v>
          </cell>
          <cell r="U1873">
            <v>1</v>
          </cell>
          <cell r="V1873">
            <v>2775</v>
          </cell>
          <cell r="W1873">
            <v>3700</v>
          </cell>
          <cell r="Y1873">
            <v>3700</v>
          </cell>
        </row>
        <row r="1874">
          <cell r="B1874">
            <v>28108</v>
          </cell>
          <cell r="D1874" t="str">
            <v>Trailer EZ Loader 8500-96B 23-27 Alum I beam, Torsion, electric over hydraulic brakes</v>
          </cell>
          <cell r="L1874">
            <v>0.5</v>
          </cell>
          <cell r="M1874">
            <v>0</v>
          </cell>
          <cell r="P1874">
            <v>8323.0400000000009</v>
          </cell>
          <cell r="R1874">
            <v>8323.0400000000009</v>
          </cell>
          <cell r="S1874">
            <v>8785.4600000000009</v>
          </cell>
        </row>
        <row r="1875">
          <cell r="B1875">
            <v>28099</v>
          </cell>
          <cell r="D1875" t="str">
            <v>Trailer EZ Loader 6200-96B Aluminum w/Torsion, electric over hydraulic, with Al Xtrax rims</v>
          </cell>
          <cell r="L1875">
            <v>0.5</v>
          </cell>
          <cell r="M1875">
            <v>0</v>
          </cell>
          <cell r="P1875">
            <v>6969.05</v>
          </cell>
          <cell r="S1875">
            <v>0</v>
          </cell>
        </row>
        <row r="1876">
          <cell r="B1876">
            <v>35765</v>
          </cell>
          <cell r="D1876" t="str">
            <v>Trailer EZ Loader 4700-102B W/Al Xtrax 22-23 EX2 ET2 GALV</v>
          </cell>
          <cell r="L1876">
            <v>0.5</v>
          </cell>
          <cell r="M1876">
            <v>0</v>
          </cell>
          <cell r="P1876">
            <v>4324.46</v>
          </cell>
          <cell r="S1876">
            <v>0</v>
          </cell>
        </row>
        <row r="1877">
          <cell r="B1877">
            <v>35767</v>
          </cell>
          <cell r="D1877" t="str">
            <v>Trailer EZ Loader 4000-102B W/Al Xtrax 14" EX2 Galv Swg 17-20</v>
          </cell>
          <cell r="L1877">
            <v>0.5</v>
          </cell>
          <cell r="M1877">
            <v>0</v>
          </cell>
          <cell r="P1877">
            <v>4113.67</v>
          </cell>
          <cell r="S1877">
            <v>0</v>
          </cell>
        </row>
        <row r="1879">
          <cell r="B1879" t="str">
            <v>Aluminum Trailers</v>
          </cell>
          <cell r="M1879" t="e">
            <v>#N/A</v>
          </cell>
          <cell r="S1879" t="str">
            <v/>
          </cell>
          <cell r="V1879" t="str">
            <v>increase for section</v>
          </cell>
          <cell r="W1879">
            <v>0</v>
          </cell>
          <cell r="Y1879">
            <v>0</v>
          </cell>
        </row>
        <row r="1880">
          <cell r="B1880">
            <v>35950</v>
          </cell>
          <cell r="C1880" t="str">
            <v>NEW Trailer EZ Loader 7900 Elec/Hyd Bunk X2 Alum</v>
          </cell>
          <cell r="D1880" t="str">
            <v>Trailer EZ Loader 8500 Elec/Hyd Bunk X2 Alum</v>
          </cell>
          <cell r="E1880" t="str">
            <v>25/27 OS</v>
          </cell>
          <cell r="F1880">
            <v>0</v>
          </cell>
          <cell r="G1880">
            <v>0</v>
          </cell>
          <cell r="H1880">
            <v>0</v>
          </cell>
          <cell r="I1880">
            <v>1</v>
          </cell>
          <cell r="L1880">
            <v>1</v>
          </cell>
          <cell r="M1880" t="e">
            <v>#N/A</v>
          </cell>
          <cell r="O1880">
            <v>8322.84</v>
          </cell>
          <cell r="P1880">
            <v>0</v>
          </cell>
          <cell r="Q1880" t="e">
            <v>#VALUE!</v>
          </cell>
          <cell r="R1880">
            <v>8391.84</v>
          </cell>
          <cell r="S1880" t="str">
            <v/>
          </cell>
          <cell r="T1880" t="e">
            <v>#VALUE!</v>
          </cell>
          <cell r="U1880">
            <v>0.28251875601154214</v>
          </cell>
          <cell r="V1880">
            <v>11696.25</v>
          </cell>
          <cell r="W1880">
            <v>15595</v>
          </cell>
          <cell r="X1880">
            <v>0</v>
          </cell>
          <cell r="Y1880">
            <v>0</v>
          </cell>
        </row>
        <row r="1881">
          <cell r="B1881">
            <v>35948</v>
          </cell>
          <cell r="C1881" t="str">
            <v>NEW Trailer EZ Loader 12000 Elec/Hyd Bunk X3 Alum IBeam</v>
          </cell>
          <cell r="D1881" t="str">
            <v>Trailer EZ Loader 12000 Elec/Hyd Bunk X3 Alum IBeam</v>
          </cell>
          <cell r="E1881" t="str">
            <v>28/30 OS</v>
          </cell>
          <cell r="F1881">
            <v>0</v>
          </cell>
          <cell r="G1881">
            <v>0</v>
          </cell>
          <cell r="H1881">
            <v>0</v>
          </cell>
          <cell r="I1881">
            <v>1</v>
          </cell>
          <cell r="L1881">
            <v>1</v>
          </cell>
          <cell r="M1881" t="e">
            <v>#N/A</v>
          </cell>
          <cell r="O1881">
            <v>10256</v>
          </cell>
          <cell r="P1881">
            <v>0</v>
          </cell>
          <cell r="Q1881" t="e">
            <v>#VALUE!</v>
          </cell>
          <cell r="R1881">
            <v>10325</v>
          </cell>
          <cell r="S1881" t="str">
            <v/>
          </cell>
          <cell r="T1881" t="e">
            <v>#VALUE!</v>
          </cell>
          <cell r="U1881">
            <v>0.27524787224708258</v>
          </cell>
          <cell r="V1881">
            <v>14246.25</v>
          </cell>
          <cell r="W1881">
            <v>18995</v>
          </cell>
          <cell r="X1881">
            <v>0</v>
          </cell>
          <cell r="Y1881">
            <v>0</v>
          </cell>
        </row>
        <row r="1882">
          <cell r="B1882">
            <v>35947</v>
          </cell>
          <cell r="C1882" t="str">
            <v>NEW Trailer EZ Loader 13000 Elec/Hyd Bunk X3 Alum IBeam</v>
          </cell>
          <cell r="D1882" t="str">
            <v>Trailer EZ Loader 13000 Elec/Hyd Bunk X3 Alum IBeam</v>
          </cell>
          <cell r="E1882" t="str">
            <v>30 GFX</v>
          </cell>
          <cell r="F1882">
            <v>0</v>
          </cell>
          <cell r="G1882">
            <v>0</v>
          </cell>
          <cell r="H1882">
            <v>0</v>
          </cell>
          <cell r="I1882">
            <v>1.5</v>
          </cell>
          <cell r="L1882">
            <v>1.5</v>
          </cell>
          <cell r="M1882" t="e">
            <v>#N/A</v>
          </cell>
          <cell r="O1882">
            <v>11038.5</v>
          </cell>
          <cell r="P1882">
            <v>0</v>
          </cell>
          <cell r="Q1882" t="e">
            <v>#VALUE!</v>
          </cell>
          <cell r="R1882">
            <v>11142</v>
          </cell>
          <cell r="S1882" t="str">
            <v/>
          </cell>
          <cell r="T1882" t="e">
            <v>#VALUE!</v>
          </cell>
          <cell r="U1882">
            <v>0.28214544575984535</v>
          </cell>
          <cell r="V1882">
            <v>15521.25</v>
          </cell>
          <cell r="W1882">
            <v>20695</v>
          </cell>
          <cell r="X1882">
            <v>0</v>
          </cell>
          <cell r="Y1882">
            <v>0</v>
          </cell>
        </row>
        <row r="1883">
          <cell r="B1883">
            <v>35946</v>
          </cell>
          <cell r="C1883" t="str">
            <v>NEW Trailer EZ Loader 14000 Elec/Hyd Bunk X3 Alum IBeam</v>
          </cell>
          <cell r="D1883" t="str">
            <v>Trailer EZ Loader 14000 Elec/Hyd Bunk X3 Alum IBeam</v>
          </cell>
          <cell r="E1883" t="str">
            <v>32 GFX</v>
          </cell>
          <cell r="F1883">
            <v>0</v>
          </cell>
          <cell r="G1883">
            <v>0</v>
          </cell>
          <cell r="H1883">
            <v>0</v>
          </cell>
          <cell r="I1883">
            <v>2</v>
          </cell>
          <cell r="L1883">
            <v>2.5</v>
          </cell>
          <cell r="M1883" t="e">
            <v>#N/A</v>
          </cell>
          <cell r="O1883">
            <v>11934</v>
          </cell>
          <cell r="P1883">
            <v>0</v>
          </cell>
          <cell r="Q1883" t="e">
            <v>#VALUE!</v>
          </cell>
          <cell r="R1883">
            <v>12072</v>
          </cell>
          <cell r="S1883" t="str">
            <v/>
          </cell>
          <cell r="T1883" t="e">
            <v>#VALUE!</v>
          </cell>
          <cell r="U1883">
            <v>0.29388023689405574</v>
          </cell>
          <cell r="V1883">
            <v>17096.25</v>
          </cell>
          <cell r="W1883">
            <v>22795</v>
          </cell>
          <cell r="X1883">
            <v>0</v>
          </cell>
          <cell r="Y1883">
            <v>0</v>
          </cell>
        </row>
        <row r="1884">
          <cell r="B1884">
            <v>35945</v>
          </cell>
          <cell r="C1884" t="str">
            <v>NEW Trailer EZ Loader 17500-102B Elec/Hydra Bunk X3 Alum IBeam</v>
          </cell>
          <cell r="D1884" t="str">
            <v>Trailer EZ Loader 17500-102B Elec/Hydra Bunk X3 Alum IBeam</v>
          </cell>
          <cell r="E1884" t="str">
            <v>34 GFX</v>
          </cell>
          <cell r="F1884">
            <v>0</v>
          </cell>
          <cell r="G1884">
            <v>0</v>
          </cell>
          <cell r="H1884">
            <v>0</v>
          </cell>
          <cell r="I1884">
            <v>2</v>
          </cell>
          <cell r="L1884">
            <v>2.5</v>
          </cell>
          <cell r="M1884" t="e">
            <v>#N/A</v>
          </cell>
          <cell r="O1884">
            <v>17454.5</v>
          </cell>
          <cell r="P1884">
            <v>0</v>
          </cell>
          <cell r="Q1884" t="e">
            <v>#VALUE!</v>
          </cell>
          <cell r="R1884">
            <v>17592.5</v>
          </cell>
          <cell r="S1884" t="str">
            <v/>
          </cell>
          <cell r="T1884" t="e">
            <v>#VALUE!</v>
          </cell>
          <cell r="U1884">
            <v>0.26686461426264518</v>
          </cell>
          <cell r="V1884">
            <v>23996.25</v>
          </cell>
          <cell r="W1884">
            <v>31995</v>
          </cell>
          <cell r="X1884">
            <v>0</v>
          </cell>
          <cell r="Y1884">
            <v>0</v>
          </cell>
        </row>
        <row r="1885">
          <cell r="B1885">
            <v>35557</v>
          </cell>
          <cell r="C1885" t="str">
            <v>Trailer EZ Loader 17500-102B Elec/Hydra Half Roller/Half Bunk X3 Alum IBeam</v>
          </cell>
          <cell r="D1885" t="str">
            <v>Trailer EZ Loader 17500-102B Elec/Hydra Half Roller/Half Bunk X3 Alum IBeam</v>
          </cell>
          <cell r="E1885" t="str">
            <v>34 GFX</v>
          </cell>
          <cell r="F1885">
            <v>0</v>
          </cell>
          <cell r="G1885">
            <v>0</v>
          </cell>
          <cell r="H1885">
            <v>0</v>
          </cell>
          <cell r="I1885">
            <v>2</v>
          </cell>
          <cell r="L1885">
            <v>2.5</v>
          </cell>
          <cell r="M1885">
            <v>0.5</v>
          </cell>
          <cell r="O1885">
            <v>18453</v>
          </cell>
          <cell r="Q1885">
            <v>-9.1141669331627762E-3</v>
          </cell>
          <cell r="R1885">
            <v>18591</v>
          </cell>
          <cell r="S1885">
            <v>18762</v>
          </cell>
          <cell r="T1885">
            <v>-171</v>
          </cell>
          <cell r="U1885">
            <v>0.25617404351087775</v>
          </cell>
          <cell r="V1885">
            <v>24993.75</v>
          </cell>
          <cell r="W1885">
            <v>33325</v>
          </cell>
          <cell r="X1885">
            <v>0</v>
          </cell>
          <cell r="Y1885">
            <v>0</v>
          </cell>
        </row>
        <row r="1886">
          <cell r="S1886" t="str">
            <v/>
          </cell>
        </row>
        <row r="1887">
          <cell r="S1887" t="str">
            <v/>
          </cell>
        </row>
        <row r="1888">
          <cell r="B1888" t="str">
            <v>Trailer Credits (unpublished)</v>
          </cell>
          <cell r="M1888">
            <v>0</v>
          </cell>
          <cell r="R1888" t="str">
            <v>Margin (negative is loss, + is gain)</v>
          </cell>
          <cell r="S1888" t="str">
            <v>Margin (negative is loss, + is gain)</v>
          </cell>
          <cell r="V1888" t="str">
            <v>increase for section</v>
          </cell>
          <cell r="W1888">
            <v>0</v>
          </cell>
          <cell r="Y1888">
            <v>0.03</v>
          </cell>
        </row>
        <row r="1889">
          <cell r="B1889">
            <v>31319</v>
          </cell>
          <cell r="C1889" t="str">
            <v>Credit for 2350lb standard trailer</v>
          </cell>
          <cell r="D1889" t="str">
            <v>Credit for swing EZ Loader 2350 lb factory matched galvanized/black single axle bunk trailer</v>
          </cell>
          <cell r="F1889">
            <v>0</v>
          </cell>
          <cell r="G1889">
            <v>0</v>
          </cell>
          <cell r="H1889">
            <v>0</v>
          </cell>
          <cell r="I1889">
            <v>0.25</v>
          </cell>
          <cell r="L1889">
            <v>0.25</v>
          </cell>
          <cell r="M1889">
            <v>0</v>
          </cell>
          <cell r="P1889">
            <v>1912.64</v>
          </cell>
          <cell r="Q1889">
            <v>-4.6844476338555992E-2</v>
          </cell>
          <cell r="R1889">
            <v>-1912.64</v>
          </cell>
          <cell r="S1889">
            <v>-2006.64</v>
          </cell>
          <cell r="T1889">
            <v>94</v>
          </cell>
          <cell r="U1889">
            <v>3.8481792189021848E-2</v>
          </cell>
          <cell r="V1889">
            <v>-1989.1875</v>
          </cell>
          <cell r="W1889">
            <v>-2652.25</v>
          </cell>
          <cell r="X1889">
            <v>-1989.1875</v>
          </cell>
          <cell r="Y1889">
            <v>-2652.25</v>
          </cell>
        </row>
        <row r="1890">
          <cell r="B1890">
            <v>31320</v>
          </cell>
          <cell r="C1890" t="str">
            <v>Credit for 2800lb standard trailer</v>
          </cell>
          <cell r="D1890" t="str">
            <v>Credit for swing EZ Loader 2800 lb factory matched galvanized/black single axle bunk trailer</v>
          </cell>
          <cell r="F1890">
            <v>0</v>
          </cell>
          <cell r="G1890">
            <v>0</v>
          </cell>
          <cell r="H1890">
            <v>0</v>
          </cell>
          <cell r="I1890">
            <v>0.25</v>
          </cell>
          <cell r="L1890">
            <v>0.25</v>
          </cell>
          <cell r="M1890">
            <v>0</v>
          </cell>
          <cell r="P1890">
            <v>2023.86</v>
          </cell>
          <cell r="Q1890">
            <v>-4.6837249388925806E-2</v>
          </cell>
          <cell r="R1890">
            <v>-2023.86</v>
          </cell>
          <cell r="S1890">
            <v>-2123.31</v>
          </cell>
          <cell r="T1890">
            <v>99.450000000000045</v>
          </cell>
          <cell r="U1890">
            <v>-2.9672779575692244E-2</v>
          </cell>
          <cell r="V1890">
            <v>-2085.75</v>
          </cell>
          <cell r="W1890">
            <v>-2781</v>
          </cell>
          <cell r="X1890">
            <v>-2085.75</v>
          </cell>
          <cell r="Y1890">
            <v>-2781</v>
          </cell>
        </row>
        <row r="1891">
          <cell r="B1891">
            <v>31321</v>
          </cell>
          <cell r="C1891" t="str">
            <v>Credit for 3100lb standard trailer</v>
          </cell>
          <cell r="D1891" t="str">
            <v>Credit for swing EZ Loader 3100 lb factory matched galvanized/black single axle bunk trailer</v>
          </cell>
          <cell r="F1891">
            <v>0</v>
          </cell>
          <cell r="G1891">
            <v>0</v>
          </cell>
          <cell r="H1891">
            <v>0</v>
          </cell>
          <cell r="I1891">
            <v>0.25</v>
          </cell>
          <cell r="L1891">
            <v>0.25</v>
          </cell>
          <cell r="M1891">
            <v>0</v>
          </cell>
          <cell r="P1891">
            <v>2489.41</v>
          </cell>
          <cell r="Q1891">
            <v>-4.6641390931372539E-2</v>
          </cell>
          <cell r="R1891">
            <v>-2489.41</v>
          </cell>
          <cell r="S1891">
            <v>-2611.1999999999998</v>
          </cell>
          <cell r="T1891">
            <v>121.78999999999996</v>
          </cell>
          <cell r="U1891">
            <v>-8.4500871296988387E-3</v>
          </cell>
          <cell r="V1891">
            <v>-2510.625</v>
          </cell>
          <cell r="W1891">
            <v>-3347.5</v>
          </cell>
          <cell r="X1891">
            <v>-2510.625</v>
          </cell>
          <cell r="Y1891">
            <v>-3347.5</v>
          </cell>
        </row>
        <row r="1892">
          <cell r="B1892">
            <v>31322</v>
          </cell>
          <cell r="C1892" t="str">
            <v>Credit for 4000lb standard trailer</v>
          </cell>
          <cell r="D1892" t="str">
            <v>Credit for swing EZ Loader 4000 lb factory matched galvanized/black tandem axle bunk trailer</v>
          </cell>
          <cell r="F1892">
            <v>0</v>
          </cell>
          <cell r="G1892">
            <v>0</v>
          </cell>
          <cell r="H1892">
            <v>0</v>
          </cell>
          <cell r="I1892">
            <v>0.5</v>
          </cell>
          <cell r="L1892">
            <v>0.5</v>
          </cell>
          <cell r="M1892">
            <v>0</v>
          </cell>
          <cell r="P1892">
            <v>3926.16</v>
          </cell>
          <cell r="Q1892">
            <v>-4.9116484538479464E-2</v>
          </cell>
          <cell r="R1892">
            <v>-3926.16</v>
          </cell>
          <cell r="S1892">
            <v>-4128.96</v>
          </cell>
          <cell r="T1892">
            <v>202.80000000000018</v>
          </cell>
          <cell r="U1892">
            <v>-3.1922330097087413E-2</v>
          </cell>
          <cell r="V1892">
            <v>-4055.625</v>
          </cell>
          <cell r="W1892">
            <v>-5407.5</v>
          </cell>
          <cell r="X1892">
            <v>-4055.625</v>
          </cell>
          <cell r="Y1892">
            <v>-5407.5</v>
          </cell>
        </row>
        <row r="1893">
          <cell r="B1893">
            <v>31323</v>
          </cell>
          <cell r="C1893" t="str">
            <v>Credit for 4700lb standard trailer</v>
          </cell>
          <cell r="D1893" t="str">
            <v>Credit for EZ Loader 4700 lb factory matched galvanized tandem axle bunk trailer with custom tie down straps, 2225 EXP</v>
          </cell>
          <cell r="F1893">
            <v>0</v>
          </cell>
          <cell r="G1893">
            <v>0</v>
          </cell>
          <cell r="H1893">
            <v>0</v>
          </cell>
          <cell r="I1893">
            <v>0.5</v>
          </cell>
          <cell r="L1893">
            <v>0.5</v>
          </cell>
          <cell r="M1893">
            <v>0</v>
          </cell>
          <cell r="P1893">
            <v>4136.95</v>
          </cell>
          <cell r="Q1893">
            <v>-4.9116911534854757E-2</v>
          </cell>
          <cell r="R1893">
            <v>-4136.95</v>
          </cell>
          <cell r="S1893">
            <v>-4350.6400000000003</v>
          </cell>
          <cell r="T1893">
            <v>213.69000000000051</v>
          </cell>
          <cell r="U1893">
            <v>-3.2120896275772949E-2</v>
          </cell>
          <cell r="V1893">
            <v>-4274.2425000000003</v>
          </cell>
          <cell r="W1893">
            <v>-5698.99</v>
          </cell>
          <cell r="X1893">
            <v>-4274.2425000000003</v>
          </cell>
          <cell r="Y1893">
            <v>-5698.99</v>
          </cell>
        </row>
        <row r="1894">
          <cell r="B1894">
            <v>31324</v>
          </cell>
          <cell r="C1894" t="str">
            <v>Credit for 5800lb standard trailer</v>
          </cell>
          <cell r="D1894" t="str">
            <v>Credit for EZ Loader 5800 lb factory matched galvanized tandem axle bunk trailer with custom tie down straps, 2425 EXP</v>
          </cell>
          <cell r="F1894">
            <v>0</v>
          </cell>
          <cell r="G1894">
            <v>0</v>
          </cell>
          <cell r="H1894">
            <v>0</v>
          </cell>
          <cell r="I1894">
            <v>0.5</v>
          </cell>
          <cell r="L1894">
            <v>0.5</v>
          </cell>
          <cell r="M1894">
            <v>0</v>
          </cell>
          <cell r="P1894">
            <v>5608.61</v>
          </cell>
          <cell r="Q1894">
            <v>-4.6838833354293445E-2</v>
          </cell>
          <cell r="R1894">
            <v>-5608.61</v>
          </cell>
          <cell r="S1894">
            <v>-5884.22</v>
          </cell>
          <cell r="T1894">
            <v>275.61000000000058</v>
          </cell>
          <cell r="U1894">
            <v>-6.7274335871109037E-2</v>
          </cell>
          <cell r="V1894">
            <v>-6013.14</v>
          </cell>
          <cell r="W1894">
            <v>-8017.52</v>
          </cell>
          <cell r="X1894">
            <v>-6013.14</v>
          </cell>
          <cell r="Y1894">
            <v>-8017.52</v>
          </cell>
        </row>
        <row r="1895">
          <cell r="B1895">
            <v>31325</v>
          </cell>
          <cell r="C1895" t="str">
            <v>Credit for 6800lb standard trailer</v>
          </cell>
          <cell r="D1895" t="str">
            <v>Credit for EZ Loader 6800 lb factory matched galvanized tandem axle bunk trailer with custom tie down straps, 2625 CXP</v>
          </cell>
          <cell r="F1895">
            <v>0</v>
          </cell>
          <cell r="G1895">
            <v>0</v>
          </cell>
          <cell r="H1895">
            <v>0</v>
          </cell>
          <cell r="I1895">
            <v>0.5</v>
          </cell>
          <cell r="L1895">
            <v>0.5</v>
          </cell>
          <cell r="M1895">
            <v>0</v>
          </cell>
          <cell r="P1895">
            <v>5969.41</v>
          </cell>
          <cell r="Q1895">
            <v>-4.6840370699180608E-2</v>
          </cell>
          <cell r="R1895">
            <v>-5969.41</v>
          </cell>
          <cell r="S1895">
            <v>-6262.76</v>
          </cell>
          <cell r="T1895">
            <v>293.35000000000036</v>
          </cell>
          <cell r="U1895">
            <v>-9.515321009830012E-2</v>
          </cell>
          <cell r="V1895">
            <v>-6597.1500000000005</v>
          </cell>
          <cell r="W1895">
            <v>-8796.2000000000007</v>
          </cell>
          <cell r="X1895">
            <v>-6597.1500000000005</v>
          </cell>
          <cell r="Y1895">
            <v>-8796.2000000000007</v>
          </cell>
        </row>
        <row r="1896">
          <cell r="B1896">
            <v>31326</v>
          </cell>
          <cell r="C1896" t="str">
            <v>Credit for 7500lb standard trailer</v>
          </cell>
          <cell r="D1896" t="str">
            <v>Credit for EZ Loader 7500 lb factory matched galvanized tandem axle bunk trailer with custom tie down straps, 2825 CXP</v>
          </cell>
          <cell r="F1896">
            <v>0</v>
          </cell>
          <cell r="G1896">
            <v>0</v>
          </cell>
          <cell r="H1896">
            <v>0</v>
          </cell>
          <cell r="I1896">
            <v>0.5</v>
          </cell>
          <cell r="L1896">
            <v>0.5</v>
          </cell>
          <cell r="M1896">
            <v>0</v>
          </cell>
          <cell r="P1896">
            <v>5969.41</v>
          </cell>
          <cell r="Q1896">
            <v>-6.4276600213811222E-2</v>
          </cell>
          <cell r="R1896">
            <v>-5969.41</v>
          </cell>
          <cell r="S1896">
            <v>-6379.46</v>
          </cell>
          <cell r="T1896">
            <v>410.05000000000018</v>
          </cell>
          <cell r="U1896">
            <v>-0.11046488019333289</v>
          </cell>
          <cell r="V1896">
            <v>-6710.7075000000004</v>
          </cell>
          <cell r="W1896">
            <v>-8947.61</v>
          </cell>
          <cell r="X1896">
            <v>-6710.7075000000004</v>
          </cell>
          <cell r="Y1896">
            <v>-8947.61</v>
          </cell>
        </row>
        <row r="1897">
          <cell r="S1897" t="str">
            <v/>
          </cell>
        </row>
        <row r="1898">
          <cell r="B1898" t="str">
            <v>Trailer Upgrade Options</v>
          </cell>
          <cell r="M1898">
            <v>0</v>
          </cell>
          <cell r="S1898">
            <v>0</v>
          </cell>
        </row>
        <row r="1899">
          <cell r="S1899" t="str">
            <v/>
          </cell>
          <cell r="V1899" t="str">
            <v>increase for section</v>
          </cell>
          <cell r="W1899">
            <v>0.04</v>
          </cell>
        </row>
        <row r="1900">
          <cell r="B1900">
            <v>34465</v>
          </cell>
          <cell r="C1900" t="str">
            <v>Trailer Upgrade to 3100lb Galvanized w/electric brakes (From 2800 lb Black)</v>
          </cell>
          <cell r="D1900" t="str">
            <v>Upgrade to 3100 lb Galv. w/electric brakes (from base 2800 lb pntd)  1825 WR SC/SPT</v>
          </cell>
          <cell r="E1900" t="str">
            <v>1825 WR SC/SPT opiton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L1900">
            <v>0</v>
          </cell>
          <cell r="M1900">
            <v>0</v>
          </cell>
          <cell r="P1900">
            <v>451.32999999999993</v>
          </cell>
          <cell r="Q1900">
            <v>-4.6841671770396151E-2</v>
          </cell>
          <cell r="R1900">
            <v>451.32999999999993</v>
          </cell>
          <cell r="S1900">
            <v>473.51000000000022</v>
          </cell>
          <cell r="T1900">
            <v>-22.180000000000291</v>
          </cell>
          <cell r="U1900">
            <v>0.41846411544904011</v>
          </cell>
          <cell r="V1900">
            <v>776.09999999999991</v>
          </cell>
          <cell r="W1900">
            <v>1034.8</v>
          </cell>
          <cell r="X1900">
            <v>746.25</v>
          </cell>
          <cell r="Y1900">
            <v>995</v>
          </cell>
        </row>
        <row r="1901">
          <cell r="B1901">
            <v>34004</v>
          </cell>
          <cell r="C1901" t="str">
            <v>Trailer Upgrade to 3100lb Galvanized w/disc brakes (From 2800 lb Black)</v>
          </cell>
          <cell r="D1901" t="str">
            <v>Upgrade to 3100 lb Galv. w/hydraulic disc brakes (from base 2800 lb pntd)  1825 WR SC/SPT</v>
          </cell>
          <cell r="E1901" t="str">
            <v>1825 WR SC/SPT opiton</v>
          </cell>
          <cell r="F1901">
            <v>0</v>
          </cell>
          <cell r="G1901">
            <v>0</v>
          </cell>
          <cell r="H1901">
            <v>0</v>
          </cell>
          <cell r="I1901">
            <v>0.25</v>
          </cell>
          <cell r="L1901">
            <v>0.25</v>
          </cell>
          <cell r="M1901">
            <v>0</v>
          </cell>
          <cell r="P1901">
            <v>554.79</v>
          </cell>
          <cell r="Q1901">
            <v>-4.3891024569614259E-2</v>
          </cell>
          <cell r="R1901">
            <v>572.04</v>
          </cell>
          <cell r="S1901">
            <v>598.30000000000018</v>
          </cell>
          <cell r="T1901">
            <v>-26.260000000000218</v>
          </cell>
          <cell r="U1901">
            <v>0.40131868131868137</v>
          </cell>
          <cell r="V1901">
            <v>955.5</v>
          </cell>
          <cell r="W1901">
            <v>1274</v>
          </cell>
          <cell r="X1901">
            <v>918.75</v>
          </cell>
          <cell r="Y1901">
            <v>1225</v>
          </cell>
        </row>
        <row r="1902">
          <cell r="B1902">
            <v>34552</v>
          </cell>
          <cell r="C1902" t="str">
            <v>Trailer Upgrade to roller swing trailer from swing trailer (2800to2800 or 3100to3100)</v>
          </cell>
          <cell r="D1902" t="str">
            <v>Upgrade to roller swing from swing (2800lb or 3100lb)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L1902">
            <v>0</v>
          </cell>
          <cell r="M1902">
            <v>0</v>
          </cell>
          <cell r="P1902">
            <v>293.54999999999995</v>
          </cell>
          <cell r="R1902">
            <v>293.54999999999995</v>
          </cell>
          <cell r="S1902">
            <v>248.42999999999984</v>
          </cell>
          <cell r="U1902">
            <v>0.40732889158086011</v>
          </cell>
          <cell r="V1902">
            <v>495.29999999999995</v>
          </cell>
          <cell r="W1902">
            <v>660.4</v>
          </cell>
          <cell r="X1902">
            <v>476.25</v>
          </cell>
          <cell r="Y1902">
            <v>635</v>
          </cell>
        </row>
        <row r="1903">
          <cell r="B1903">
            <v>34002</v>
          </cell>
          <cell r="C1903" t="str">
            <v>Trailer Upgrade to 3100 Galv. w/electric drum brakes (From 2350 lb)</v>
          </cell>
          <cell r="D1903" t="str">
            <v>Upgrade to 3100lb w/electric brakes (From 2350 lb no brake)</v>
          </cell>
          <cell r="E1903" t="str">
            <v>1625 FC</v>
          </cell>
          <cell r="F1903">
            <v>0</v>
          </cell>
          <cell r="G1903">
            <v>0</v>
          </cell>
          <cell r="H1903">
            <v>0</v>
          </cell>
          <cell r="I1903">
            <v>0.25</v>
          </cell>
          <cell r="L1903">
            <v>0.25</v>
          </cell>
          <cell r="M1903">
            <v>0</v>
          </cell>
          <cell r="P1903">
            <v>508.22999999999979</v>
          </cell>
          <cell r="Q1903">
            <v>-4.3618481161023057E-2</v>
          </cell>
          <cell r="R1903">
            <v>525.47999999999979</v>
          </cell>
          <cell r="S1903">
            <v>549.44599999999923</v>
          </cell>
          <cell r="T1903">
            <v>-23.96599999999944</v>
          </cell>
          <cell r="U1903">
            <v>0.38475588338602057</v>
          </cell>
          <cell r="V1903">
            <v>854.09999999999991</v>
          </cell>
          <cell r="W1903">
            <v>1138.8</v>
          </cell>
          <cell r="X1903">
            <v>821.25</v>
          </cell>
          <cell r="Y1903">
            <v>1095</v>
          </cell>
        </row>
        <row r="1904">
          <cell r="B1904">
            <v>34005</v>
          </cell>
          <cell r="C1904" t="str">
            <v>Upgrade to 3100lb w/disc brakes from 2350lb no brakes</v>
          </cell>
          <cell r="D1904" t="str">
            <v>Upgrade to 3100lb w/disc brakes (From 2350 lb no brake)  Can and US</v>
          </cell>
          <cell r="E1904" t="str">
            <v>1625 FC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L1904">
            <v>0</v>
          </cell>
          <cell r="M1904">
            <v>0</v>
          </cell>
          <cell r="P1904">
            <v>611.68999999999983</v>
          </cell>
          <cell r="Q1904">
            <v>-4.6819876086116159E-2</v>
          </cell>
          <cell r="R1904">
            <v>611.68999999999983</v>
          </cell>
          <cell r="S1904">
            <v>641.73599999999965</v>
          </cell>
          <cell r="T1904">
            <v>-30.045999999999822</v>
          </cell>
          <cell r="U1904">
            <v>0.4036365408988985</v>
          </cell>
          <cell r="V1904">
            <v>1025.7</v>
          </cell>
          <cell r="W1904">
            <v>1367.6000000000001</v>
          </cell>
          <cell r="X1904">
            <v>986.25</v>
          </cell>
          <cell r="Y1904">
            <v>1315</v>
          </cell>
        </row>
        <row r="1905">
          <cell r="B1905">
            <v>19284</v>
          </cell>
          <cell r="C1905" t="str">
            <v>Trailer upgrade to 3100 w/electric brakes from 2800 no brakes</v>
          </cell>
          <cell r="D1905" t="str">
            <v>Upgrade to 3100 lb electric brakes (from 2800 lb no brakes) (galv. or black - same upgrade)</v>
          </cell>
          <cell r="E1905" t="str">
            <v>18 FCs, 1875 XS, 1825 WRs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L1905">
            <v>0</v>
          </cell>
          <cell r="M1905">
            <v>0</v>
          </cell>
          <cell r="P1905">
            <v>397.01</v>
          </cell>
          <cell r="Q1905">
            <v>-4.6863371185749403E-2</v>
          </cell>
          <cell r="R1905">
            <v>397.01</v>
          </cell>
          <cell r="S1905">
            <v>416.5300000000002</v>
          </cell>
          <cell r="T1905">
            <v>-19.520000000000209</v>
          </cell>
          <cell r="U1905">
            <v>0.41992457748341283</v>
          </cell>
          <cell r="V1905">
            <v>684.41100000000006</v>
          </cell>
          <cell r="W1905">
            <v>912.548</v>
          </cell>
          <cell r="X1905">
            <v>658.08749999999998</v>
          </cell>
          <cell r="Y1905">
            <v>877.44999999999993</v>
          </cell>
        </row>
        <row r="1906">
          <cell r="B1906">
            <v>34003</v>
          </cell>
          <cell r="C1906" t="str">
            <v>Trailer upgrade to 3100 lb disc brakes from 2800 lb no brakes</v>
          </cell>
          <cell r="D1906" t="str">
            <v>Upgrade to 3100 lb disc brakes (from 2800 lb no brakes) (galv. or black - same upgrade)</v>
          </cell>
          <cell r="E1906" t="str">
            <v>18 FCs, 1875 XS, 1825 WRs</v>
          </cell>
          <cell r="F1906">
            <v>0</v>
          </cell>
          <cell r="G1906">
            <v>0</v>
          </cell>
          <cell r="H1906">
            <v>0</v>
          </cell>
          <cell r="I1906">
            <v>0.25</v>
          </cell>
          <cell r="L1906">
            <v>0.25</v>
          </cell>
          <cell r="M1906">
            <v>0</v>
          </cell>
          <cell r="P1906">
            <v>500.47</v>
          </cell>
          <cell r="Q1906">
            <v>-4.3597132934308967E-2</v>
          </cell>
          <cell r="R1906">
            <v>517.72</v>
          </cell>
          <cell r="S1906">
            <v>541.32000000000016</v>
          </cell>
          <cell r="T1906">
            <v>-23.600000000000136</v>
          </cell>
          <cell r="U1906">
            <v>0.39494659093565204</v>
          </cell>
          <cell r="V1906">
            <v>855.66000000000008</v>
          </cell>
          <cell r="W1906">
            <v>1140.8800000000001</v>
          </cell>
          <cell r="X1906">
            <v>822.75</v>
          </cell>
          <cell r="Y1906">
            <v>1097</v>
          </cell>
        </row>
        <row r="1907">
          <cell r="B1907">
            <v>34760</v>
          </cell>
          <cell r="C1907" t="str">
            <v>Upgrade to 4700 lb DISC Non-swing trailer (from 4000 lb Electric Swing trailer)</v>
          </cell>
          <cell r="D1907" t="str">
            <v>Upgrade to 4700 lb galvanized disc trailer (from 4000 lb electric).  From swing tongue to non swing</v>
          </cell>
          <cell r="E1907" t="str">
            <v>2025 ESC HHT &amp; HT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L1907">
            <v>0</v>
          </cell>
          <cell r="M1907">
            <v>0</v>
          </cell>
          <cell r="P1907">
            <v>315.53999999999996</v>
          </cell>
          <cell r="Q1907">
            <v>5.5176565008025688E-2</v>
          </cell>
          <cell r="R1907">
            <v>315.53999999999996</v>
          </cell>
          <cell r="S1907">
            <v>299.03999999999996</v>
          </cell>
          <cell r="T1907">
            <v>16.5</v>
          </cell>
          <cell r="U1907">
            <v>0.30848126232741618</v>
          </cell>
          <cell r="V1907">
            <v>456.29999999999995</v>
          </cell>
          <cell r="W1907">
            <v>608.4</v>
          </cell>
          <cell r="X1907">
            <v>438.75</v>
          </cell>
          <cell r="Y1907">
            <v>585</v>
          </cell>
        </row>
        <row r="1908">
          <cell r="B1908">
            <v>16523</v>
          </cell>
          <cell r="C1908" t="str">
            <v>Upgrade to 4700 lb Non-swing trailer (from 4000 lb Swing trailer)</v>
          </cell>
          <cell r="D1908" t="str">
            <v>Upgrade to 4700lb from 4000lb (same brakes to same brakes)(same colour to same colour)</v>
          </cell>
          <cell r="F1908">
            <v>0</v>
          </cell>
          <cell r="G1908">
            <v>0</v>
          </cell>
          <cell r="H1908">
            <v>0</v>
          </cell>
          <cell r="I1908">
            <v>0.5</v>
          </cell>
          <cell r="L1908">
            <v>0.5</v>
          </cell>
          <cell r="M1908">
            <v>0</v>
          </cell>
          <cell r="P1908">
            <v>210.78999999999996</v>
          </cell>
          <cell r="R1908">
            <v>245.28999999999996</v>
          </cell>
          <cell r="S1908">
            <v>254.18000000000029</v>
          </cell>
          <cell r="T1908">
            <v>-8.8900000000003274</v>
          </cell>
          <cell r="U1908">
            <v>0.20386238234339518</v>
          </cell>
          <cell r="V1908">
            <v>308.10000000000002</v>
          </cell>
          <cell r="W1908">
            <v>410.8</v>
          </cell>
          <cell r="X1908">
            <v>296.25</v>
          </cell>
          <cell r="Y1908">
            <v>395</v>
          </cell>
        </row>
        <row r="1909">
          <cell r="B1909">
            <v>33632</v>
          </cell>
          <cell r="C1909" t="str">
            <v>Trlr Upgrd NON SWG from swg Disc brks, Slvr/Blk, 14" mags, diamond plate trim/steel fender/F2 winch</v>
          </cell>
          <cell r="D1909" t="str">
            <v>Upgrade to 4000 lb powdercoated silver/black trailer w/mags &amp; diamond trim (from 4000 lb) (from elec to disc) (or disc to disc)</v>
          </cell>
          <cell r="E1909" t="str">
            <v>just use this one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L1909">
            <v>0</v>
          </cell>
          <cell r="M1909">
            <v>0</v>
          </cell>
          <cell r="P1909">
            <v>496.57999999999993</v>
          </cell>
          <cell r="Q1909">
            <v>0</v>
          </cell>
          <cell r="R1909">
            <v>496.57999999999993</v>
          </cell>
          <cell r="S1909">
            <v>511.11999999999989</v>
          </cell>
          <cell r="U1909">
            <v>0.49672646194385334</v>
          </cell>
          <cell r="V1909">
            <v>986.7</v>
          </cell>
          <cell r="W1909">
            <v>1315.6000000000001</v>
          </cell>
          <cell r="X1909">
            <v>948.75</v>
          </cell>
          <cell r="Y1909">
            <v>1265</v>
          </cell>
        </row>
        <row r="1910">
          <cell r="B1910">
            <v>31602</v>
          </cell>
          <cell r="C1910" t="str">
            <v>Trailer Upgrade to disc brakes (3100-4700lb)</v>
          </cell>
          <cell r="D1910" t="str">
            <v>Upgrade to disc brakes (3100 to 4700lb)</v>
          </cell>
          <cell r="E1910" t="str">
            <v>several models - Canada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L1910">
            <v>0</v>
          </cell>
          <cell r="M1910">
            <v>0</v>
          </cell>
          <cell r="P1910">
            <v>103.46000000000004</v>
          </cell>
          <cell r="Q1910">
            <v>-5.1521818848554508E-2</v>
          </cell>
          <cell r="R1910">
            <v>103.46000000000004</v>
          </cell>
          <cell r="S1910">
            <v>109.08000000000038</v>
          </cell>
          <cell r="T1910">
            <v>-5.6200000000003456</v>
          </cell>
          <cell r="U1910">
            <v>0.3976235942209474</v>
          </cell>
          <cell r="V1910">
            <v>171.75307499999997</v>
          </cell>
          <cell r="W1910">
            <v>229.00409999999997</v>
          </cell>
          <cell r="X1910">
            <v>165.14718749999997</v>
          </cell>
          <cell r="Y1910">
            <v>220.19624999999996</v>
          </cell>
        </row>
        <row r="1911">
          <cell r="B1911">
            <v>31603</v>
          </cell>
          <cell r="C1911" t="str">
            <v>Trailer Upgrade to disc brakes (5800lb)</v>
          </cell>
          <cell r="D1911" t="str">
            <v>Upgrade to disc brakes (5800lb)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L1911">
            <v>0</v>
          </cell>
          <cell r="M1911">
            <v>0</v>
          </cell>
          <cell r="P1911">
            <v>106.03999999999996</v>
          </cell>
          <cell r="Q1911">
            <v>-3.9318717158906877E-2</v>
          </cell>
          <cell r="R1911">
            <v>106.03999999999996</v>
          </cell>
          <cell r="S1911">
            <v>110.38000000000011</v>
          </cell>
          <cell r="T1911">
            <v>-4.3400000000001455</v>
          </cell>
          <cell r="U1911">
            <v>0.38106661530290048</v>
          </cell>
          <cell r="V1911">
            <v>171.327</v>
          </cell>
          <cell r="W1911">
            <v>228.43599999999998</v>
          </cell>
          <cell r="X1911">
            <v>164.73749999999998</v>
          </cell>
          <cell r="Y1911">
            <v>219.64999999999998</v>
          </cell>
        </row>
        <row r="1912">
          <cell r="B1912">
            <v>21560</v>
          </cell>
          <cell r="C1912" t="str">
            <v>Trailer Upgrade to Galvanized from Silver/Black (2350-3100)</v>
          </cell>
          <cell r="D1912" t="str">
            <v>Upgrade to Galvanized from Silver/Black (2350 to 3100) brakes don't matter</v>
          </cell>
          <cell r="E1912" t="str">
            <v>Multi Species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L1912">
            <v>0</v>
          </cell>
          <cell r="M1912">
            <v>0</v>
          </cell>
          <cell r="P1912">
            <v>45.259999999999764</v>
          </cell>
          <cell r="Q1912">
            <v>0.1093137254901977</v>
          </cell>
          <cell r="R1912">
            <v>45.259999999999764</v>
          </cell>
          <cell r="S1912">
            <v>40.799999999999727</v>
          </cell>
          <cell r="T1912">
            <v>4.4600000000000364</v>
          </cell>
          <cell r="U1912">
            <v>0.50756766551767851</v>
          </cell>
          <cell r="V1912">
            <v>91.911104999999992</v>
          </cell>
          <cell r="W1912">
            <v>122.54813999999999</v>
          </cell>
          <cell r="X1912">
            <v>88.376062499999989</v>
          </cell>
          <cell r="Y1912">
            <v>117.83474999999999</v>
          </cell>
        </row>
        <row r="1913">
          <cell r="B1913">
            <v>22195</v>
          </cell>
          <cell r="C1913" t="str">
            <v>Trailer upgrade to galvanized from silver/blk (4000-4700)</v>
          </cell>
          <cell r="D1913" t="str">
            <v>Upgrade to Galvanized from Silver/Black (4000-4700) brakes don't matter</v>
          </cell>
          <cell r="E1913" t="str">
            <v>Multi Species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L1913">
            <v>0</v>
          </cell>
          <cell r="M1913">
            <v>0</v>
          </cell>
          <cell r="P1913">
            <v>87.940000000000055</v>
          </cell>
          <cell r="Q1913">
            <v>-0.13894056594536414</v>
          </cell>
          <cell r="R1913">
            <v>87.940000000000055</v>
          </cell>
          <cell r="S1913">
            <v>102.13000000000011</v>
          </cell>
          <cell r="T1913">
            <v>-14.190000000000055</v>
          </cell>
          <cell r="U1913">
            <v>0.38888636979983954</v>
          </cell>
          <cell r="V1913">
            <v>143.90122499999995</v>
          </cell>
          <cell r="W1913">
            <v>191.86829999999995</v>
          </cell>
          <cell r="X1913">
            <v>138.36656249999996</v>
          </cell>
          <cell r="Y1913">
            <v>184.48874999999995</v>
          </cell>
        </row>
        <row r="1914">
          <cell r="B1914">
            <v>21561</v>
          </cell>
          <cell r="C1914" t="str">
            <v>Trailer Upgrade to galvanized disc from silver/blk electric (3100)</v>
          </cell>
          <cell r="D1914" t="str">
            <v>Upgrade to Galvanized disc from silver/black electric (3100)</v>
          </cell>
          <cell r="E1914" t="str">
            <v>Multi Species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L1914">
            <v>0</v>
          </cell>
          <cell r="M1914">
            <v>0</v>
          </cell>
          <cell r="P1914">
            <v>148.7199999999998</v>
          </cell>
          <cell r="Q1914">
            <v>-7.7395249532980276E-3</v>
          </cell>
          <cell r="R1914">
            <v>148.7199999999998</v>
          </cell>
          <cell r="S1914">
            <v>149.88000000000011</v>
          </cell>
          <cell r="T1914">
            <v>-1.1600000000003092</v>
          </cell>
          <cell r="U1914">
            <v>0.43594916837016007</v>
          </cell>
          <cell r="V1914">
            <v>263.66417999999999</v>
          </cell>
          <cell r="W1914">
            <v>351.55223999999998</v>
          </cell>
          <cell r="X1914">
            <v>253.52324999999996</v>
          </cell>
          <cell r="Y1914">
            <v>338.03099999999995</v>
          </cell>
        </row>
        <row r="1915">
          <cell r="B1915">
            <v>24884</v>
          </cell>
          <cell r="C1915" t="str">
            <v>Trailer Upgrade to Galvanized disc from silver/blk electric (4000-4700)</v>
          </cell>
          <cell r="D1915" t="str">
            <v>Upgrade to Galvanized disc from silver/black electric (4000-4700)</v>
          </cell>
          <cell r="E1915" t="str">
            <v>Multi Species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L1915">
            <v>0</v>
          </cell>
          <cell r="M1915">
            <v>0</v>
          </cell>
          <cell r="P1915">
            <v>195.26999999999998</v>
          </cell>
          <cell r="Q1915">
            <v>-4.6858983745789597E-2</v>
          </cell>
          <cell r="R1915">
            <v>195.26999999999998</v>
          </cell>
          <cell r="S1915">
            <v>204.86999999999989</v>
          </cell>
          <cell r="T1915">
            <v>-9.5999999999999091</v>
          </cell>
          <cell r="U1915">
            <v>0.38033130236100537</v>
          </cell>
          <cell r="V1915">
            <v>315.12</v>
          </cell>
          <cell r="W1915">
            <v>420.16</v>
          </cell>
          <cell r="X1915">
            <v>303</v>
          </cell>
          <cell r="Y1915">
            <v>404</v>
          </cell>
        </row>
        <row r="1916">
          <cell r="B1916">
            <v>21565</v>
          </cell>
          <cell r="C1916" t="str">
            <v>Upgrade to 14" tires - 4000lb trailer</v>
          </cell>
          <cell r="D1916" t="str">
            <v xml:space="preserve">Upgrade to 14" tires </v>
          </cell>
          <cell r="E1916" t="str">
            <v>NA-14" standard on 4000lbs now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L1916">
            <v>0</v>
          </cell>
          <cell r="M1916">
            <v>0</v>
          </cell>
          <cell r="P1916">
            <v>0</v>
          </cell>
          <cell r="Q1916" t="e">
            <v>#DIV/0!</v>
          </cell>
          <cell r="R1916">
            <v>0</v>
          </cell>
          <cell r="S1916">
            <v>0</v>
          </cell>
          <cell r="T1916">
            <v>0</v>
          </cell>
          <cell r="U1916">
            <v>1</v>
          </cell>
          <cell r="V1916">
            <v>366.71602499999995</v>
          </cell>
          <cell r="W1916">
            <v>488.95469999999995</v>
          </cell>
          <cell r="X1916">
            <v>352.61156249999999</v>
          </cell>
          <cell r="Y1916">
            <v>470.14874999999995</v>
          </cell>
        </row>
        <row r="1917">
          <cell r="B1917">
            <v>22723</v>
          </cell>
          <cell r="C1917" t="str">
            <v>Trailer Upgrade to 4000lb from 3100lb</v>
          </cell>
          <cell r="D1917" t="str">
            <v>Upgrade to 4000lb from 3100lb (2175XS) from 102" to 102"</v>
          </cell>
          <cell r="E1917" t="str">
            <v>2175 XS, 19 flex(custom)</v>
          </cell>
          <cell r="F1917">
            <v>0</v>
          </cell>
          <cell r="G1917">
            <v>0</v>
          </cell>
          <cell r="H1917">
            <v>0</v>
          </cell>
          <cell r="I1917">
            <v>0.25</v>
          </cell>
          <cell r="L1917">
            <v>0.25</v>
          </cell>
          <cell r="M1917">
            <v>0</v>
          </cell>
          <cell r="P1917">
            <v>1440.62</v>
          </cell>
          <cell r="Q1917">
            <v>-4.5690495984080162E-2</v>
          </cell>
          <cell r="R1917">
            <v>1457.87</v>
          </cell>
          <cell r="S1917">
            <v>1527.6699999999996</v>
          </cell>
          <cell r="T1917">
            <v>-69.799999999999727</v>
          </cell>
          <cell r="U1917">
            <v>0.32888183031809615</v>
          </cell>
          <cell r="V1917">
            <v>2172.3000000000002</v>
          </cell>
          <cell r="W1917">
            <v>2896.4</v>
          </cell>
          <cell r="X1917">
            <v>2088.75</v>
          </cell>
          <cell r="Y1917">
            <v>2785</v>
          </cell>
        </row>
        <row r="1918">
          <cell r="B1918">
            <v>22724</v>
          </cell>
          <cell r="C1918" t="str">
            <v>Trailer Upgrade to 4000lb disc from 3100lb electric</v>
          </cell>
          <cell r="D1918" t="str">
            <v xml:space="preserve">Upgrade to 4000lb disc from 3100lb electric </v>
          </cell>
          <cell r="E1918" t="str">
            <v>2175 XS and 2025 FC</v>
          </cell>
          <cell r="F1918">
            <v>0</v>
          </cell>
          <cell r="G1918">
            <v>0</v>
          </cell>
          <cell r="H1918">
            <v>0</v>
          </cell>
          <cell r="I1918">
            <v>0.25</v>
          </cell>
          <cell r="L1918">
            <v>0.25</v>
          </cell>
          <cell r="M1918">
            <v>0</v>
          </cell>
          <cell r="P1918">
            <v>1544.08</v>
          </cell>
          <cell r="Q1918">
            <v>-4.6079120207728773E-2</v>
          </cell>
          <cell r="R1918">
            <v>1561.33</v>
          </cell>
          <cell r="S1918">
            <v>1636.75</v>
          </cell>
          <cell r="T1918">
            <v>-75.420000000000073</v>
          </cell>
          <cell r="U1918">
            <v>0.32715794009911658</v>
          </cell>
          <cell r="V1918">
            <v>2320.5</v>
          </cell>
          <cell r="W1918">
            <v>3094</v>
          </cell>
          <cell r="X1918">
            <v>2231.25</v>
          </cell>
          <cell r="Y1918">
            <v>2975</v>
          </cell>
        </row>
        <row r="1919">
          <cell r="B1919">
            <v>35608</v>
          </cell>
          <cell r="D1919" t="str">
            <v>Upgrade to 4000lb electric from 3400lb disc</v>
          </cell>
          <cell r="E1919" t="str">
            <v>2175XS 2.3L</v>
          </cell>
          <cell r="F1919">
            <v>0</v>
          </cell>
          <cell r="G1919">
            <v>0</v>
          </cell>
          <cell r="H1919">
            <v>0</v>
          </cell>
          <cell r="I1919">
            <v>0.25</v>
          </cell>
          <cell r="L1919">
            <v>0.25</v>
          </cell>
          <cell r="M1919">
            <v>0</v>
          </cell>
          <cell r="P1919">
            <v>894.79830769230739</v>
          </cell>
          <cell r="Q1919">
            <v>-0.16536416591873002</v>
          </cell>
          <cell r="R1919">
            <v>912.04830769230739</v>
          </cell>
          <cell r="S1919">
            <v>1092.7499999999995</v>
          </cell>
          <cell r="T1919">
            <v>-180.70169230769216</v>
          </cell>
          <cell r="U1919">
            <v>0.39044390463337852</v>
          </cell>
          <cell r="V1919">
            <v>1496.25</v>
          </cell>
          <cell r="W1919">
            <v>1995</v>
          </cell>
          <cell r="X1919">
            <v>1496.25</v>
          </cell>
          <cell r="Y1919">
            <v>1995</v>
          </cell>
        </row>
        <row r="1920">
          <cell r="B1920">
            <v>35609</v>
          </cell>
          <cell r="D1920" t="str">
            <v>Upgrade to 4000lb disc from 3400lb disc</v>
          </cell>
          <cell r="E1920" t="str">
            <v>2175XS 2.3L</v>
          </cell>
          <cell r="F1920">
            <v>0</v>
          </cell>
          <cell r="G1920">
            <v>0</v>
          </cell>
          <cell r="H1920">
            <v>0</v>
          </cell>
          <cell r="I1920">
            <v>0.25</v>
          </cell>
          <cell r="L1920">
            <v>0.25</v>
          </cell>
          <cell r="M1920">
            <v>0</v>
          </cell>
          <cell r="P1920">
            <v>787.46830769230746</v>
          </cell>
          <cell r="Q1920">
            <v>-0.18716143504377972</v>
          </cell>
          <cell r="R1920">
            <v>804.71830769230746</v>
          </cell>
          <cell r="S1920">
            <v>990.00999999999976</v>
          </cell>
          <cell r="T1920">
            <v>-185.2916923076923</v>
          </cell>
          <cell r="U1920">
            <v>0.39209192997748255</v>
          </cell>
          <cell r="V1920">
            <v>1323.75</v>
          </cell>
          <cell r="W1920">
            <v>1765</v>
          </cell>
          <cell r="X1920">
            <v>1323.75</v>
          </cell>
          <cell r="Y1920">
            <v>1765</v>
          </cell>
        </row>
        <row r="1921">
          <cell r="B1921">
            <v>31998</v>
          </cell>
          <cell r="C1921" t="str">
            <v>Trailer Upgrade to half roller half bunk 6800-7500lb</v>
          </cell>
          <cell r="D1921" t="str">
            <v>Upgrade to half roller half bunk from straight bunks (good for any brake type) 6800-7500 26-28 CXP</v>
          </cell>
          <cell r="E1921" t="str">
            <v>26-28 CXP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L1921">
            <v>0</v>
          </cell>
          <cell r="M1921">
            <v>0</v>
          </cell>
          <cell r="P1921">
            <v>1315.1900000000005</v>
          </cell>
          <cell r="Q1921">
            <v>4.123156336344487E-2</v>
          </cell>
          <cell r="R1921">
            <v>1315.1900000000005</v>
          </cell>
          <cell r="S1921">
            <v>1263.1099999999997</v>
          </cell>
          <cell r="T1921">
            <v>52.080000000000837</v>
          </cell>
          <cell r="U1921">
            <v>0.32380543160553149</v>
          </cell>
          <cell r="V1921">
            <v>1944.987525</v>
          </cell>
          <cell r="W1921">
            <v>2593.3166999999999</v>
          </cell>
          <cell r="X1921">
            <v>1870.1803124999997</v>
          </cell>
          <cell r="Y1921">
            <v>2493.5737499999996</v>
          </cell>
        </row>
        <row r="1922">
          <cell r="B1922">
            <v>32007</v>
          </cell>
          <cell r="C1922" t="str">
            <v>Trailer Charge 7500lb Disc brake, half roller, half bunk</v>
          </cell>
          <cell r="D1922" t="str">
            <v>Charge for 7500lb half half disc brakes US only, 25-27 offshore</v>
          </cell>
          <cell r="F1922">
            <v>0</v>
          </cell>
          <cell r="G1922">
            <v>0</v>
          </cell>
          <cell r="H1922">
            <v>0</v>
          </cell>
          <cell r="I1922">
            <v>0.5</v>
          </cell>
          <cell r="L1922">
            <v>0.5</v>
          </cell>
          <cell r="M1922">
            <v>0</v>
          </cell>
          <cell r="P1922">
            <v>7558.75</v>
          </cell>
          <cell r="Q1922">
            <v>-4.6398776296009782E-2</v>
          </cell>
          <cell r="R1922">
            <v>7593.25</v>
          </cell>
          <cell r="S1922">
            <v>7962.71</v>
          </cell>
          <cell r="T1922">
            <v>-369.46000000000004</v>
          </cell>
          <cell r="U1922" t="e">
            <v>#DIV/0!</v>
          </cell>
          <cell r="V1922">
            <v>0</v>
          </cell>
          <cell r="W1922">
            <v>0</v>
          </cell>
          <cell r="Y1922">
            <v>0</v>
          </cell>
        </row>
        <row r="1923">
          <cell r="B1923">
            <v>32006</v>
          </cell>
          <cell r="C1923" t="str">
            <v>Trailer Charge 7500lb Electric brake, half roller, half bunk</v>
          </cell>
          <cell r="D1923" t="str">
            <v>Charge for 7500lb half half elec brakes Cdn only, 25-27 offshore</v>
          </cell>
          <cell r="F1923">
            <v>0</v>
          </cell>
          <cell r="G1923">
            <v>0</v>
          </cell>
          <cell r="H1923">
            <v>0</v>
          </cell>
          <cell r="I1923">
            <v>0.5</v>
          </cell>
          <cell r="L1923">
            <v>0.5</v>
          </cell>
          <cell r="M1923">
            <v>0</v>
          </cell>
          <cell r="P1923">
            <v>7284.6</v>
          </cell>
          <cell r="Q1923">
            <v>-4.6380033015985436E-2</v>
          </cell>
          <cell r="R1923">
            <v>7319.1</v>
          </cell>
          <cell r="S1923">
            <v>7675.07</v>
          </cell>
          <cell r="T1923">
            <v>-355.96999999999935</v>
          </cell>
          <cell r="U1923">
            <v>0.36677866848454671</v>
          </cell>
          <cell r="V1923">
            <v>11558.517749999999</v>
          </cell>
          <cell r="W1923">
            <v>15411.356999999998</v>
          </cell>
          <cell r="X1923">
            <v>11113.959374999999</v>
          </cell>
          <cell r="Y1923">
            <v>14818.612499999997</v>
          </cell>
        </row>
        <row r="1924">
          <cell r="D1924" t="str">
            <v>Custom Upgrade to 4000lb black from 3100lb Blk (19Flex)</v>
          </cell>
          <cell r="E1924" t="str">
            <v>good</v>
          </cell>
          <cell r="F1924">
            <v>0</v>
          </cell>
          <cell r="G1924">
            <v>0</v>
          </cell>
          <cell r="H1924">
            <v>0</v>
          </cell>
          <cell r="I1924">
            <v>0.25</v>
          </cell>
          <cell r="L1924">
            <v>0.25</v>
          </cell>
          <cell r="M1924" t="e">
            <v>#N/A</v>
          </cell>
          <cell r="P1924">
            <v>1394.0699999999997</v>
          </cell>
          <cell r="Q1924" t="e">
            <v>#VALUE!</v>
          </cell>
          <cell r="R1924">
            <v>1411.3199999999997</v>
          </cell>
          <cell r="S1924" t="str">
            <v/>
          </cell>
          <cell r="T1924" t="e">
            <v>#VALUE!</v>
          </cell>
          <cell r="U1924">
            <v>0.35031073056207723</v>
          </cell>
          <cell r="V1924">
            <v>2172.3000000000002</v>
          </cell>
          <cell r="W1924">
            <v>2896.4</v>
          </cell>
          <cell r="X1924">
            <v>2088.75</v>
          </cell>
          <cell r="Y1924">
            <v>2785</v>
          </cell>
        </row>
        <row r="1925">
          <cell r="D1925" t="str">
            <v>Custom Upgrade to 4000lb Galvanized from 3100lb Blk (19Flex)</v>
          </cell>
          <cell r="F1925">
            <v>0</v>
          </cell>
          <cell r="G1925">
            <v>0</v>
          </cell>
          <cell r="H1925">
            <v>0</v>
          </cell>
          <cell r="I1925">
            <v>0.25</v>
          </cell>
          <cell r="L1925">
            <v>0.25</v>
          </cell>
          <cell r="M1925" t="e">
            <v>#N/A</v>
          </cell>
          <cell r="P1925">
            <v>1692.7999999999997</v>
          </cell>
          <cell r="Q1925" t="e">
            <v>#VALUE!</v>
          </cell>
          <cell r="R1925">
            <v>1710.0499999999997</v>
          </cell>
          <cell r="S1925" t="str">
            <v/>
          </cell>
          <cell r="T1925" t="e">
            <v>#VALUE!</v>
          </cell>
          <cell r="U1925">
            <v>0.26170058907554566</v>
          </cell>
          <cell r="V1925">
            <v>2316.2012250000002</v>
          </cell>
          <cell r="W1925">
            <v>3088.2683000000002</v>
          </cell>
          <cell r="X1925">
            <v>2227.1165624999999</v>
          </cell>
          <cell r="Y1925">
            <v>2969.48875</v>
          </cell>
        </row>
        <row r="1926">
          <cell r="D1926" t="str">
            <v>Upgrade to 4000 lb-102"wide galvanized trailer (from 3100 lb-96 wide) 20 FC</v>
          </cell>
          <cell r="E1926" t="str">
            <v>2025 FC custom option</v>
          </cell>
          <cell r="F1926">
            <v>0</v>
          </cell>
          <cell r="G1926">
            <v>0</v>
          </cell>
          <cell r="H1926">
            <v>0</v>
          </cell>
          <cell r="I1926">
            <v>0.25</v>
          </cell>
          <cell r="L1926">
            <v>0.25</v>
          </cell>
          <cell r="M1926" t="e">
            <v>#N/A</v>
          </cell>
          <cell r="P1926">
            <v>1505.29</v>
          </cell>
          <cell r="Q1926" t="e">
            <v>#VALUE!</v>
          </cell>
          <cell r="R1926">
            <v>1522.54</v>
          </cell>
          <cell r="S1926" t="str">
            <v/>
          </cell>
          <cell r="T1926" t="e">
            <v>#VALUE!</v>
          </cell>
          <cell r="U1926">
            <v>0.33036900206711522</v>
          </cell>
          <cell r="V1926">
            <v>2273.6999999999998</v>
          </cell>
          <cell r="W1926">
            <v>3031.6</v>
          </cell>
          <cell r="X1926">
            <v>2186.25</v>
          </cell>
          <cell r="Y1926">
            <v>2915</v>
          </cell>
        </row>
        <row r="1927">
          <cell r="D1927" t="str">
            <v>upgrade to 4000lb 102"wide galv electric brake from 2800lb no brake</v>
          </cell>
          <cell r="L1927">
            <v>0.25</v>
          </cell>
          <cell r="M1927" t="e">
            <v>#N/A</v>
          </cell>
          <cell r="P1927">
            <v>1902.3</v>
          </cell>
          <cell r="R1927">
            <v>1919.55</v>
          </cell>
          <cell r="S1927" t="str">
            <v/>
          </cell>
          <cell r="U1927">
            <v>0.33343403616968087</v>
          </cell>
          <cell r="V1927">
            <v>2879.76</v>
          </cell>
          <cell r="W1927">
            <v>3839.6800000000003</v>
          </cell>
          <cell r="X1927">
            <v>2769</v>
          </cell>
          <cell r="Y1927">
            <v>3692</v>
          </cell>
        </row>
        <row r="1928">
          <cell r="D1928" t="str">
            <v>Upgrade to 4700lb(non-swing) from 4000lb swing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L1928">
            <v>0</v>
          </cell>
          <cell r="M1928" t="e">
            <v>#N/A</v>
          </cell>
          <cell r="S1928" t="str">
            <v/>
          </cell>
          <cell r="T1928" t="e">
            <v>#VALUE!</v>
          </cell>
          <cell r="W1928">
            <v>0</v>
          </cell>
          <cell r="X1928">
            <v>0</v>
          </cell>
          <cell r="Y1928">
            <v>0</v>
          </cell>
        </row>
        <row r="1929">
          <cell r="D1929" t="str">
            <v>Not sure if can do: Upgrade to 12000lb half roller from 6800lb 2625 CXP custom request Jones Boys</v>
          </cell>
          <cell r="F1929">
            <v>0</v>
          </cell>
          <cell r="G1929">
            <v>0</v>
          </cell>
          <cell r="H1929">
            <v>0</v>
          </cell>
          <cell r="I1929">
            <v>0.5</v>
          </cell>
          <cell r="L1929">
            <v>0.5</v>
          </cell>
          <cell r="M1929" t="e">
            <v>#N/A</v>
          </cell>
          <cell r="P1929">
            <v>3150.9600000000009</v>
          </cell>
          <cell r="R1929">
            <v>3185.4600000000009</v>
          </cell>
          <cell r="S1929" t="str">
            <v/>
          </cell>
          <cell r="T1929" t="e">
            <v>#VALUE!</v>
          </cell>
          <cell r="U1929">
            <v>0.32552880645366167</v>
          </cell>
          <cell r="V1929">
            <v>4722.8999999999996</v>
          </cell>
          <cell r="W1929">
            <v>6297.2</v>
          </cell>
          <cell r="X1929">
            <v>4541.25</v>
          </cell>
          <cell r="Y1929">
            <v>6055</v>
          </cell>
        </row>
        <row r="1930">
          <cell r="B1930">
            <v>35220</v>
          </cell>
          <cell r="C1930" t="str">
            <v>Trailer Upgrade to 4000lb W/T09 Mags and steel fenders from 3100lb w/T09 Mags</v>
          </cell>
          <cell r="D1930" t="str">
            <v>Trailer Upgrade to 4000lb W/T09 Mags and steel fenders from 3100lb w/T09 Mags</v>
          </cell>
          <cell r="E1930" t="str">
            <v>1975 - US and Can. If go 3100-4000</v>
          </cell>
          <cell r="I1930">
            <v>0.25</v>
          </cell>
          <cell r="L1930">
            <v>0.25</v>
          </cell>
          <cell r="M1930">
            <v>0</v>
          </cell>
          <cell r="P1930">
            <v>1740.65</v>
          </cell>
          <cell r="R1930">
            <v>1757.9</v>
          </cell>
          <cell r="S1930">
            <v>1846.8100000000004</v>
          </cell>
          <cell r="U1930">
            <v>0.3361655526603981</v>
          </cell>
          <cell r="V1930">
            <v>2648.1000000000004</v>
          </cell>
          <cell r="W1930">
            <v>3530.8</v>
          </cell>
          <cell r="X1930">
            <v>2546.25</v>
          </cell>
          <cell r="Y1930">
            <v>3395</v>
          </cell>
        </row>
        <row r="1931">
          <cell r="B1931">
            <v>35221</v>
          </cell>
          <cell r="C1931" t="str">
            <v>Trailer Upgrade to 4000lb W/disc brk, T09 Mags &amp; steel fenders from 3100lb w/electric brksT09 Mags</v>
          </cell>
          <cell r="D1931" t="str">
            <v>Trailer Upgrade to 4000lb W/disc brk, T09 Mags &amp; steel fenders from 3100lb w/electric brksT09 Mags</v>
          </cell>
          <cell r="E1931" t="str">
            <v xml:space="preserve">1975 - CAN if go 4000lb disc, </v>
          </cell>
          <cell r="I1931">
            <v>0.25</v>
          </cell>
          <cell r="L1931">
            <v>0.25</v>
          </cell>
          <cell r="M1931">
            <v>0</v>
          </cell>
          <cell r="P1931">
            <v>1847.98</v>
          </cell>
          <cell r="R1931">
            <v>1865.23</v>
          </cell>
          <cell r="S1931">
            <v>1959.6899999999996</v>
          </cell>
          <cell r="U1931">
            <v>0.34032537577365163</v>
          </cell>
          <cell r="V1931">
            <v>2827.5</v>
          </cell>
          <cell r="W1931">
            <v>3770</v>
          </cell>
          <cell r="X1931">
            <v>2718.75</v>
          </cell>
          <cell r="Y1931">
            <v>3625</v>
          </cell>
        </row>
        <row r="1932">
          <cell r="B1932">
            <v>31041</v>
          </cell>
          <cell r="D1932" t="str">
            <v>Upgrade to 5800 lb from 4700 lb</v>
          </cell>
          <cell r="M1932">
            <v>0</v>
          </cell>
          <cell r="P1932">
            <v>1471.6599999999999</v>
          </cell>
          <cell r="R1932">
            <v>1471.6599999999999</v>
          </cell>
          <cell r="S1932">
            <v>1533.58</v>
          </cell>
          <cell r="U1932">
            <v>0.31391142191142196</v>
          </cell>
          <cell r="V1932">
            <v>2145</v>
          </cell>
          <cell r="W1932">
            <v>2860</v>
          </cell>
          <cell r="X1932">
            <v>2062.5</v>
          </cell>
          <cell r="Y1932">
            <v>2750</v>
          </cell>
        </row>
        <row r="1933">
          <cell r="C1933" t="e">
            <v>#N/A</v>
          </cell>
          <cell r="D1933" t="str">
            <v>Upgrade to 2800-96 Galv. w/swg from 2350 w/swg black</v>
          </cell>
          <cell r="L1933">
            <v>0</v>
          </cell>
          <cell r="M1933" t="e">
            <v>#N/A</v>
          </cell>
          <cell r="P1933">
            <v>143.54999999999995</v>
          </cell>
          <cell r="R1933">
            <v>143.54999999999995</v>
          </cell>
          <cell r="S1933" t="str">
            <v/>
          </cell>
          <cell r="U1933">
            <v>0.46655518394648848</v>
          </cell>
          <cell r="V1933">
            <v>269.10000000000002</v>
          </cell>
          <cell r="W1933">
            <v>358.8</v>
          </cell>
          <cell r="X1933">
            <v>258.75</v>
          </cell>
          <cell r="Y1933">
            <v>345</v>
          </cell>
        </row>
        <row r="1934">
          <cell r="B1934">
            <v>35766</v>
          </cell>
          <cell r="C1934" t="str">
            <v>Trailer Upgrade to Al Xtrax - dual axle CUSTOM</v>
          </cell>
          <cell r="D1934" t="str">
            <v>CUSTOM upgrade to Al Xtrax - dual axle</v>
          </cell>
          <cell r="M1934">
            <v>0</v>
          </cell>
          <cell r="P1934">
            <v>187.51000000000022</v>
          </cell>
          <cell r="R1934">
            <v>187.51000000000022</v>
          </cell>
          <cell r="S1934">
            <v>197.19999999999982</v>
          </cell>
          <cell r="U1934">
            <v>0.31315018315018234</v>
          </cell>
          <cell r="V1934">
            <v>273</v>
          </cell>
          <cell r="W1934">
            <v>364</v>
          </cell>
          <cell r="X1934">
            <v>262.5</v>
          </cell>
          <cell r="Y1934">
            <v>350</v>
          </cell>
        </row>
        <row r="1935">
          <cell r="B1935">
            <v>35768</v>
          </cell>
          <cell r="D1935" t="str">
            <v>CUSTOM upgrade from 3100 black to 4000 Galv with Al Xtrax  (SW still to price this)</v>
          </cell>
          <cell r="L1935">
            <v>0.25</v>
          </cell>
          <cell r="M1935">
            <v>0</v>
          </cell>
          <cell r="P1935">
            <v>1669.52</v>
          </cell>
          <cell r="R1935">
            <v>1686.77</v>
          </cell>
          <cell r="S1935">
            <v>1772.0100000000007</v>
          </cell>
          <cell r="U1935">
            <v>0.34369479786778734</v>
          </cell>
          <cell r="V1935">
            <v>2570.1000000000004</v>
          </cell>
          <cell r="W1935">
            <v>3426.8</v>
          </cell>
          <cell r="X1935">
            <v>2471.25</v>
          </cell>
          <cell r="Y1935">
            <v>3295</v>
          </cell>
        </row>
        <row r="1936">
          <cell r="M1936" t="e">
            <v>#N/A</v>
          </cell>
          <cell r="S1936" t="str">
            <v/>
          </cell>
        </row>
        <row r="1937">
          <cell r="M1937" t="e">
            <v>#N/A</v>
          </cell>
          <cell r="S1937" t="str">
            <v/>
          </cell>
        </row>
        <row r="1938">
          <cell r="D1938" t="str">
            <v xml:space="preserve">NEXT 4 are GMT custom </v>
          </cell>
          <cell r="M1938" t="e">
            <v>#N/A</v>
          </cell>
          <cell r="S1938" t="str">
            <v/>
          </cell>
        </row>
        <row r="1939">
          <cell r="B1939">
            <v>34684</v>
          </cell>
          <cell r="C1939" t="str">
            <v>Trailer Upgrade to 3100 Galv. w/electric drum brakes, No swing (From 2350 lb)</v>
          </cell>
          <cell r="D1939" t="str">
            <v>Trailer Upgrade to 3100 Galv. w/electric drum brakes, No swing (From 2350 lb)</v>
          </cell>
          <cell r="E1939" t="str">
            <v>1625 FC (GMT Unpublished Only)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L1939">
            <v>0</v>
          </cell>
          <cell r="M1939">
            <v>0</v>
          </cell>
          <cell r="P1939">
            <v>345.28999999999974</v>
          </cell>
          <cell r="R1939">
            <v>345.28999999999974</v>
          </cell>
          <cell r="S1939">
            <v>351.81000000000017</v>
          </cell>
          <cell r="T1939">
            <v>-6.5200000000004366</v>
          </cell>
          <cell r="U1939">
            <v>0.26534042553191545</v>
          </cell>
          <cell r="V1939">
            <v>470</v>
          </cell>
          <cell r="W1939">
            <v>652.08000000000004</v>
          </cell>
          <cell r="X1939">
            <v>470.25</v>
          </cell>
          <cell r="Y1939">
            <v>627</v>
          </cell>
        </row>
        <row r="1940">
          <cell r="B1940">
            <v>34685</v>
          </cell>
          <cell r="C1940" t="str">
            <v>Trailer upgrade to 3100 lb w/electric drum brake, No swing (from 2800)</v>
          </cell>
          <cell r="D1940" t="str">
            <v>Trailer upgrade to 3100 lb w/electric drum brake, No swing (from 2800)</v>
          </cell>
          <cell r="E1940" t="str">
            <v>1825 FC, 1875 FC, 1875 XS, (GMT Unpublished Only)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L1940">
            <v>0</v>
          </cell>
          <cell r="M1940">
            <v>0</v>
          </cell>
          <cell r="P1940">
            <v>234.06999999999994</v>
          </cell>
          <cell r="R1940">
            <v>234.06999999999994</v>
          </cell>
          <cell r="S1940">
            <v>230.05000000000018</v>
          </cell>
          <cell r="T1940">
            <v>4.0199999999997544</v>
          </cell>
          <cell r="U1940">
            <v>0.2569206349206351</v>
          </cell>
          <cell r="V1940">
            <v>315</v>
          </cell>
          <cell r="W1940">
            <v>436.8</v>
          </cell>
          <cell r="X1940">
            <v>315</v>
          </cell>
          <cell r="Y1940">
            <v>420</v>
          </cell>
        </row>
        <row r="1941">
          <cell r="B1941">
            <v>34686</v>
          </cell>
          <cell r="C1941" t="str">
            <v>Trailer downgrade to 3100 lb Non-swing from 3100lb swing</v>
          </cell>
          <cell r="D1941" t="str">
            <v>Trailer upgrade to 3100 lb w/electric drum brake, No swing (from 3100 w/Swing)</v>
          </cell>
          <cell r="E1941" t="str">
            <v>2025 FC/1775XD (GMT Unpublished Only)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L1941">
            <v>0</v>
          </cell>
          <cell r="M1941">
            <v>0</v>
          </cell>
          <cell r="P1941">
            <v>-161.64999999999964</v>
          </cell>
          <cell r="R1941">
            <v>-161.64999999999964</v>
          </cell>
          <cell r="S1941">
            <v>-181.19999999999982</v>
          </cell>
          <cell r="T1941">
            <v>19.550000000000182</v>
          </cell>
          <cell r="U1941">
            <v>0.22655502392344673</v>
          </cell>
          <cell r="V1941">
            <v>-209</v>
          </cell>
          <cell r="W1941">
            <v>-290.16000000000003</v>
          </cell>
          <cell r="X1941">
            <v>-209.25</v>
          </cell>
          <cell r="Y1941">
            <v>-279</v>
          </cell>
        </row>
        <row r="1942">
          <cell r="C1942" t="e">
            <v>#N/A</v>
          </cell>
          <cell r="D1942" t="str">
            <v>Trailer upgrade to 3100 lb w/electric drum brake, No swing (from 3100 w/Swing)</v>
          </cell>
          <cell r="E1942" t="str">
            <v>1775 - 96 wide to 96 wide. Same as line above</v>
          </cell>
          <cell r="F1942" t="e">
            <v>#N/A</v>
          </cell>
          <cell r="G1942" t="e">
            <v>#N/A</v>
          </cell>
          <cell r="H1942" t="e">
            <v>#N/A</v>
          </cell>
          <cell r="I1942" t="e">
            <v>#N/A</v>
          </cell>
          <cell r="L1942" t="str">
            <v/>
          </cell>
          <cell r="M1942" t="e">
            <v>#VALUE!</v>
          </cell>
          <cell r="P1942">
            <v>-162.94000000000005</v>
          </cell>
          <cell r="R1942" t="e">
            <v>#VALUE!</v>
          </cell>
          <cell r="S1942" t="str">
            <v/>
          </cell>
          <cell r="T1942" t="e">
            <v>#VALUE!</v>
          </cell>
          <cell r="U1942" t="e">
            <v>#VALUE!</v>
          </cell>
          <cell r="V1942">
            <v>-209</v>
          </cell>
          <cell r="W1942">
            <v>-290.16000000000003</v>
          </cell>
          <cell r="X1942">
            <v>-209.25</v>
          </cell>
          <cell r="Y1942">
            <v>-279</v>
          </cell>
        </row>
        <row r="1943">
          <cell r="B1943">
            <v>34687</v>
          </cell>
          <cell r="C1943" t="str">
            <v>Trailer upgrade to 4000 lb w/electric drum brake, No swing (from 3100)</v>
          </cell>
          <cell r="D1943" t="str">
            <v>Trailer upgrade to 4000 lb w/electric drum brake, No swing (from 3100 w/swing)</v>
          </cell>
          <cell r="E1943" t="str">
            <v>2025 FC, 1775XD (GMT Unpublished Only)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L1943">
            <v>0</v>
          </cell>
          <cell r="M1943">
            <v>0</v>
          </cell>
          <cell r="P1943">
            <v>1275.1000000000004</v>
          </cell>
          <cell r="R1943">
            <v>1275.1000000000004</v>
          </cell>
          <cell r="S1943">
            <v>1318.6500000000005</v>
          </cell>
          <cell r="T1943">
            <v>-43.550000000000182</v>
          </cell>
          <cell r="U1943">
            <v>0.24772861356932133</v>
          </cell>
          <cell r="V1943">
            <v>1695</v>
          </cell>
          <cell r="W1943">
            <v>2350.4</v>
          </cell>
          <cell r="X1943">
            <v>1695</v>
          </cell>
          <cell r="Y1943">
            <v>2260</v>
          </cell>
        </row>
        <row r="1944">
          <cell r="M1944" t="e">
            <v>#N/A</v>
          </cell>
          <cell r="S1944" t="str">
            <v/>
          </cell>
        </row>
        <row r="1945">
          <cell r="M1945" t="e">
            <v>#N/A</v>
          </cell>
          <cell r="S1945" t="str">
            <v/>
          </cell>
        </row>
        <row r="1946">
          <cell r="M1946" t="e">
            <v>#N/A</v>
          </cell>
          <cell r="S1946" t="str">
            <v/>
          </cell>
        </row>
        <row r="1947">
          <cell r="B1947" t="str">
            <v>More Custom Trailer Upgrade Options + TUFF.  Need to organize</v>
          </cell>
          <cell r="M1947">
            <v>0</v>
          </cell>
          <cell r="S1947">
            <v>0</v>
          </cell>
          <cell r="V1947" t="str">
            <v>increase for section</v>
          </cell>
          <cell r="W1947">
            <v>0.03</v>
          </cell>
          <cell r="Y1947">
            <v>0.03</v>
          </cell>
        </row>
        <row r="1948">
          <cell r="B1948">
            <v>34038</v>
          </cell>
          <cell r="C1948" t="str">
            <v>Trailer Tuff Aluminum I-Beam TSA8500T with electric over hydraulic disc brakes</v>
          </cell>
          <cell r="D1948" t="str">
            <v>Trailer Tuff 8500 LBS Aluminum I-Beam w/Electric Over Hydraulic Disc Brake  (Canada)</v>
          </cell>
          <cell r="F1948">
            <v>0</v>
          </cell>
          <cell r="G1948">
            <v>0</v>
          </cell>
          <cell r="H1948">
            <v>0</v>
          </cell>
          <cell r="I1948">
            <v>1</v>
          </cell>
          <cell r="L1948">
            <v>1</v>
          </cell>
          <cell r="M1948">
            <v>0</v>
          </cell>
          <cell r="P1948">
            <v>8039.73</v>
          </cell>
          <cell r="Q1948">
            <v>0</v>
          </cell>
          <cell r="R1948">
            <v>8108.73</v>
          </cell>
          <cell r="S1948">
            <v>9249.2800000000007</v>
          </cell>
          <cell r="U1948">
            <v>0.40035259576187915</v>
          </cell>
          <cell r="V1948">
            <v>13522.496625</v>
          </cell>
          <cell r="W1948">
            <v>18029.995500000001</v>
          </cell>
          <cell r="X1948">
            <v>13128.637500000001</v>
          </cell>
          <cell r="Y1948">
            <v>17504.850000000002</v>
          </cell>
        </row>
        <row r="1949">
          <cell r="B1949">
            <v>34007</v>
          </cell>
          <cell r="C1949" t="str">
            <v>Trailer Tuff 9000 LBS Aluminum I-Beam w/Electric Over Hydraulic Disc Brake</v>
          </cell>
          <cell r="D1949" t="str">
            <v>Trailer Tuff 9000 LBS Aluminum I-Beam w/Electric Over Hydraulic Disc Brake  (Canada)</v>
          </cell>
          <cell r="F1949">
            <v>0</v>
          </cell>
          <cell r="G1949">
            <v>0</v>
          </cell>
          <cell r="H1949">
            <v>0</v>
          </cell>
          <cell r="I1949">
            <v>1</v>
          </cell>
          <cell r="L1949">
            <v>1</v>
          </cell>
          <cell r="M1949">
            <v>0</v>
          </cell>
          <cell r="P1949">
            <v>8635.36</v>
          </cell>
          <cell r="Q1949">
            <v>-0.12023141484871512</v>
          </cell>
          <cell r="R1949">
            <v>8704.36</v>
          </cell>
          <cell r="S1949">
            <v>9893.92</v>
          </cell>
          <cell r="T1949">
            <v>-1189.5599999999995</v>
          </cell>
          <cell r="U1949">
            <v>0.36441328952172319</v>
          </cell>
          <cell r="V1949">
            <v>13695</v>
          </cell>
          <cell r="W1949">
            <v>19502.259475000003</v>
          </cell>
          <cell r="X1949">
            <v>14200.674375000002</v>
          </cell>
          <cell r="Y1949">
            <v>18934.232500000002</v>
          </cell>
        </row>
        <row r="1950">
          <cell r="B1950">
            <v>34040</v>
          </cell>
          <cell r="C1950" t="str">
            <v>Trailer Tuff TTA13000TL Aluminum I-Beam w/Electric Over Hydraulic Disc Brake</v>
          </cell>
          <cell r="D1950" t="str">
            <v>Trailer Tuff 13000 LBS Aluminum I-Beam w/Electric Over Hydraulic Disc Brake  (Canada)</v>
          </cell>
          <cell r="F1950">
            <v>0</v>
          </cell>
          <cell r="G1950">
            <v>0</v>
          </cell>
          <cell r="H1950">
            <v>0</v>
          </cell>
          <cell r="I1950">
            <v>1</v>
          </cell>
          <cell r="L1950">
            <v>1</v>
          </cell>
          <cell r="M1950">
            <v>0</v>
          </cell>
          <cell r="P1950">
            <v>10824.35</v>
          </cell>
          <cell r="Q1950">
            <v>0</v>
          </cell>
          <cell r="R1950">
            <v>10893.35</v>
          </cell>
          <cell r="S1950">
            <v>12263.04</v>
          </cell>
          <cell r="U1950">
            <v>0.35709307995540857</v>
          </cell>
          <cell r="V1950">
            <v>16943.899125000004</v>
          </cell>
          <cell r="W1950">
            <v>22591.865500000004</v>
          </cell>
          <cell r="X1950">
            <v>16450.387500000001</v>
          </cell>
          <cell r="Y1950">
            <v>21933.850000000002</v>
          </cell>
        </row>
        <row r="1951">
          <cell r="B1951">
            <v>33821</v>
          </cell>
          <cell r="C1951" t="str">
            <v>Trailer Tuff 15600 LBS Aluminum I-Beam w/Electric Over Hydraulic Disc Brake</v>
          </cell>
          <cell r="D1951" t="str">
            <v>Trailer Tuff 15600 LBS Aluminum I-Beam w/Electric Over Hydraulic Disc Brake  (Canada)</v>
          </cell>
          <cell r="F1951">
            <v>0</v>
          </cell>
          <cell r="G1951">
            <v>0</v>
          </cell>
          <cell r="H1951">
            <v>0</v>
          </cell>
          <cell r="I1951">
            <v>1</v>
          </cell>
          <cell r="L1951">
            <v>1</v>
          </cell>
          <cell r="M1951">
            <v>0</v>
          </cell>
          <cell r="P1951">
            <v>13468.24</v>
          </cell>
          <cell r="Q1951">
            <v>-0.10494509563303993</v>
          </cell>
          <cell r="R1951">
            <v>13537.24</v>
          </cell>
          <cell r="S1951">
            <v>15124.48</v>
          </cell>
          <cell r="T1951">
            <v>-1587.2399999999998</v>
          </cell>
          <cell r="U1951">
            <v>0.33428398701976597</v>
          </cell>
          <cell r="V1951">
            <v>20334.8571103125</v>
          </cell>
          <cell r="W1951">
            <v>27113.142813750001</v>
          </cell>
          <cell r="X1951">
            <v>19742.579718749999</v>
          </cell>
          <cell r="Y1951">
            <v>26323.439624999999</v>
          </cell>
        </row>
        <row r="1952">
          <cell r="B1952">
            <v>33823</v>
          </cell>
          <cell r="C1952" t="str">
            <v>Trailer Tuff 17200 LBS Aluminum I-Beam w/Electric Over Hydraulic Disc Brake</v>
          </cell>
          <cell r="D1952" t="str">
            <v>Trailer Tuff 17200 LBS Aluminum I-Beam w/Electric Over Hydraulic Disc Brake  (Canada)</v>
          </cell>
          <cell r="F1952">
            <v>0</v>
          </cell>
          <cell r="G1952">
            <v>0</v>
          </cell>
          <cell r="H1952">
            <v>0</v>
          </cell>
          <cell r="I1952">
            <v>1</v>
          </cell>
          <cell r="L1952">
            <v>1</v>
          </cell>
          <cell r="M1952">
            <v>0</v>
          </cell>
          <cell r="P1952">
            <v>16624.82</v>
          </cell>
          <cell r="Q1952">
            <v>-9.9617060752502568E-2</v>
          </cell>
          <cell r="R1952">
            <v>16693.82</v>
          </cell>
          <cell r="S1952">
            <v>18540.8</v>
          </cell>
          <cell r="T1952">
            <v>-1846.9799999999996</v>
          </cell>
          <cell r="U1952">
            <v>0.33846097464948804</v>
          </cell>
          <cell r="V1952">
            <v>25234.822679062498</v>
          </cell>
          <cell r="W1952">
            <v>33646.430238749999</v>
          </cell>
          <cell r="X1952">
            <v>24499.827843750001</v>
          </cell>
          <cell r="Y1952">
            <v>32666.437125</v>
          </cell>
        </row>
        <row r="1953">
          <cell r="C1953" t="e">
            <v>#N/A</v>
          </cell>
          <cell r="M1953" t="e">
            <v>#N/A</v>
          </cell>
          <cell r="S1953" t="str">
            <v/>
          </cell>
        </row>
        <row r="1954">
          <cell r="B1954">
            <v>33820</v>
          </cell>
          <cell r="C1954" t="str">
            <v>Trailer Tuff 15600 LBS Aluminum I-Beam w/Hydraulic Disc Brake</v>
          </cell>
          <cell r="D1954" t="str">
            <v>Trailer Tuff 15600 LBS Aluminum I-Beam w/Hydraulic Disc Brake  (USA)</v>
          </cell>
          <cell r="F1954">
            <v>0</v>
          </cell>
          <cell r="G1954">
            <v>0</v>
          </cell>
          <cell r="H1954">
            <v>0</v>
          </cell>
          <cell r="I1954">
            <v>1</v>
          </cell>
          <cell r="L1954">
            <v>1</v>
          </cell>
          <cell r="M1954">
            <v>0</v>
          </cell>
          <cell r="P1954">
            <v>12689.15</v>
          </cell>
          <cell r="Q1954">
            <v>-0.10665220484438376</v>
          </cell>
          <cell r="R1954">
            <v>12758.15</v>
          </cell>
          <cell r="S1954">
            <v>14281.28</v>
          </cell>
          <cell r="T1954">
            <v>-1523.130000000001</v>
          </cell>
        </row>
        <row r="1955">
          <cell r="B1955">
            <v>33822</v>
          </cell>
          <cell r="C1955" t="str">
            <v>Trailer Tuff 17200 LBS Aluminum I-Beam w/Hydraulic Disc Brake</v>
          </cell>
          <cell r="D1955" t="str">
            <v>Trailer Tuff 17200 LBS Aluminum I-Beam w/Hydraulic Disc Brake  (USA)</v>
          </cell>
          <cell r="F1955">
            <v>0</v>
          </cell>
          <cell r="G1955">
            <v>0</v>
          </cell>
          <cell r="H1955">
            <v>0</v>
          </cell>
          <cell r="I1955">
            <v>1</v>
          </cell>
          <cell r="L1955">
            <v>1</v>
          </cell>
          <cell r="M1955">
            <v>0</v>
          </cell>
          <cell r="P1955">
            <v>15071.66</v>
          </cell>
          <cell r="Q1955">
            <v>-0.10196893920701502</v>
          </cell>
          <cell r="R1955">
            <v>15140.66</v>
          </cell>
          <cell r="S1955">
            <v>16859.84</v>
          </cell>
          <cell r="T1955">
            <v>-1719.1800000000003</v>
          </cell>
        </row>
        <row r="1956">
          <cell r="C1956" t="e">
            <v>#N/A</v>
          </cell>
          <cell r="M1956" t="e">
            <v>#N/A</v>
          </cell>
          <cell r="S1956" t="str">
            <v/>
          </cell>
        </row>
        <row r="1957">
          <cell r="C1957" t="e">
            <v>#N/A</v>
          </cell>
          <cell r="D1957" t="str">
            <v>upgrade to Black, swing, mags (14" only) 4000lb electric brakes.  From 2800lb no brake, swg, galv.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L1957">
            <v>0</v>
          </cell>
          <cell r="M1957" t="e">
            <v>#N/A</v>
          </cell>
          <cell r="P1957" t="str">
            <v>0</v>
          </cell>
          <cell r="Q1957" t="e">
            <v>#VALUE!</v>
          </cell>
          <cell r="R1957">
            <v>0</v>
          </cell>
          <cell r="S1957" t="str">
            <v/>
          </cell>
          <cell r="U1957" t="e">
            <v>#DIV/0!</v>
          </cell>
          <cell r="V1957">
            <v>0</v>
          </cell>
          <cell r="X1957">
            <v>0</v>
          </cell>
        </row>
        <row r="1958">
          <cell r="C1958" t="e">
            <v>#N/A</v>
          </cell>
          <cell r="D1958" t="str">
            <v>upgrade to Black, swing, mags (14" only) 4000lb electric brakes.  From 3100lb elec brake, swg, galv.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L1958">
            <v>0</v>
          </cell>
          <cell r="M1958" t="e">
            <v>#N/A</v>
          </cell>
          <cell r="P1958" t="str">
            <v>0</v>
          </cell>
          <cell r="Q1958" t="e">
            <v>#VALUE!</v>
          </cell>
          <cell r="R1958">
            <v>0</v>
          </cell>
          <cell r="S1958" t="str">
            <v/>
          </cell>
          <cell r="U1958" t="e">
            <v>#DIV/0!</v>
          </cell>
          <cell r="V1958">
            <v>0</v>
          </cell>
          <cell r="X1958">
            <v>0</v>
          </cell>
        </row>
        <row r="1959">
          <cell r="C1959" t="e">
            <v>#N/A</v>
          </cell>
          <cell r="D1959" t="str">
            <v>TUFF TRAILER Aluminum 17,200 LB  with disc brakes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L1959">
            <v>0</v>
          </cell>
          <cell r="M1959" t="e">
            <v>#N/A</v>
          </cell>
          <cell r="P1959" t="str">
            <v>0</v>
          </cell>
          <cell r="Q1959" t="e">
            <v>#VALUE!</v>
          </cell>
          <cell r="R1959">
            <v>0</v>
          </cell>
          <cell r="S1959" t="str">
            <v/>
          </cell>
          <cell r="U1959" t="e">
            <v>#DIV/0!</v>
          </cell>
          <cell r="V1959">
            <v>0</v>
          </cell>
          <cell r="X1959">
            <v>0</v>
          </cell>
        </row>
        <row r="1960">
          <cell r="C1960" t="e">
            <v>#N/A</v>
          </cell>
          <cell r="D1960" t="str">
            <v>shipping of tuff trailer - .  350US is cost thru tuff. I priced with $`100 as Gary said we could pickup for $50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L1960">
            <v>0</v>
          </cell>
          <cell r="M1960" t="e">
            <v>#N/A</v>
          </cell>
          <cell r="P1960" t="str">
            <v>0</v>
          </cell>
          <cell r="Q1960" t="e">
            <v>#VALUE!</v>
          </cell>
          <cell r="R1960">
            <v>0</v>
          </cell>
          <cell r="S1960" t="str">
            <v/>
          </cell>
          <cell r="U1960">
            <v>1</v>
          </cell>
          <cell r="V1960">
            <v>127</v>
          </cell>
          <cell r="X1960">
            <v>0</v>
          </cell>
        </row>
        <row r="1961">
          <cell r="C1961" t="e">
            <v>#N/A</v>
          </cell>
          <cell r="D1961" t="str">
            <v>Tuff Trailer - Electrically active hydraulic disc brakes for 17200lb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L1961">
            <v>0</v>
          </cell>
          <cell r="M1961" t="e">
            <v>#N/A</v>
          </cell>
          <cell r="P1961" t="str">
            <v>0</v>
          </cell>
          <cell r="Q1961" t="e">
            <v>#VALUE!</v>
          </cell>
          <cell r="R1961">
            <v>0</v>
          </cell>
          <cell r="S1961" t="str">
            <v/>
          </cell>
          <cell r="U1961">
            <v>1</v>
          </cell>
          <cell r="V1961">
            <v>950</v>
          </cell>
          <cell r="X1961">
            <v>0</v>
          </cell>
        </row>
        <row r="1962">
          <cell r="C1962" t="e">
            <v>#N/A</v>
          </cell>
          <cell r="M1962" t="e">
            <v>#N/A</v>
          </cell>
          <cell r="S1962" t="str">
            <v/>
          </cell>
        </row>
        <row r="1963">
          <cell r="B1963">
            <v>33997</v>
          </cell>
          <cell r="C1963" t="str">
            <v>Tuff Bunks</v>
          </cell>
          <cell r="D1963" t="str">
            <v>Tuff Bunks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L1963">
            <v>0</v>
          </cell>
          <cell r="M1963">
            <v>0</v>
          </cell>
          <cell r="P1963">
            <v>552.9</v>
          </cell>
          <cell r="Q1963">
            <v>-6.9191919191919235E-2</v>
          </cell>
          <cell r="R1963">
            <v>552.9</v>
          </cell>
          <cell r="S1963">
            <v>594</v>
          </cell>
          <cell r="T1963">
            <v>-41.100000000000023</v>
          </cell>
          <cell r="U1963">
            <v>0.30162642792622751</v>
          </cell>
          <cell r="V1963">
            <v>791.69662500000004</v>
          </cell>
          <cell r="W1963">
            <v>1055.5955000000001</v>
          </cell>
          <cell r="X1963">
            <v>768.63750000000005</v>
          </cell>
          <cell r="Y1963">
            <v>1024.8500000000001</v>
          </cell>
        </row>
        <row r="1964">
          <cell r="B1964">
            <v>34008</v>
          </cell>
          <cell r="C1964" t="str">
            <v>Spare Tire and carrier - 15" Tuff trailer</v>
          </cell>
          <cell r="D1964" t="str">
            <v>Tuff trailer - 15" Spare tire and carrier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L1964">
            <v>0</v>
          </cell>
          <cell r="M1964">
            <v>0</v>
          </cell>
          <cell r="P1964">
            <v>260.12</v>
          </cell>
          <cell r="Q1964">
            <v>-6.9171587045983127E-2</v>
          </cell>
          <cell r="R1964">
            <v>260.12</v>
          </cell>
          <cell r="S1964">
            <v>279.45</v>
          </cell>
          <cell r="T1964">
            <v>-19.329999999999984</v>
          </cell>
          <cell r="U1964">
            <v>0.32594351097217267</v>
          </cell>
          <cell r="V1964">
            <v>385.90237500000001</v>
          </cell>
          <cell r="W1964">
            <v>514.53650000000005</v>
          </cell>
          <cell r="X1964">
            <v>374.66250000000002</v>
          </cell>
          <cell r="Y1964">
            <v>499.55</v>
          </cell>
        </row>
        <row r="1965">
          <cell r="B1965">
            <v>33837</v>
          </cell>
          <cell r="C1965" t="str">
            <v>Spare Tire and carrier - 16" Tuff trailer</v>
          </cell>
          <cell r="D1965" t="str">
            <v>Tuff trailer - 16" Spare tire and carrier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L1965">
            <v>0</v>
          </cell>
          <cell r="M1965">
            <v>0</v>
          </cell>
          <cell r="P1965">
            <v>309.12</v>
          </cell>
          <cell r="Q1965">
            <v>-6.9196025293586316E-2</v>
          </cell>
          <cell r="R1965">
            <v>309.12</v>
          </cell>
          <cell r="S1965">
            <v>332.1</v>
          </cell>
          <cell r="T1965">
            <v>-22.980000000000018</v>
          </cell>
          <cell r="U1965">
            <v>0.32434725233292494</v>
          </cell>
          <cell r="V1965">
            <v>457.51312500000006</v>
          </cell>
          <cell r="W1965">
            <v>610.01750000000004</v>
          </cell>
          <cell r="X1965">
            <v>444.1875</v>
          </cell>
          <cell r="Y1965">
            <v>592.25</v>
          </cell>
        </row>
        <row r="1966">
          <cell r="C1966" t="e">
            <v>#N/A</v>
          </cell>
          <cell r="M1966" t="e">
            <v>#N/A</v>
          </cell>
          <cell r="S1966" t="str">
            <v/>
          </cell>
        </row>
        <row r="1967">
          <cell r="C1967" t="e">
            <v>#N/A</v>
          </cell>
          <cell r="M1967" t="e">
            <v>#N/A</v>
          </cell>
          <cell r="S1967" t="str">
            <v/>
          </cell>
        </row>
        <row r="1968">
          <cell r="B1968">
            <v>33967</v>
          </cell>
          <cell r="C1968" t="str">
            <v>Trailer Tuff Aluminum I-Beam TSA8500T +1 ft length added</v>
          </cell>
          <cell r="D1968" t="str">
            <v>Tuff trailer TSA8500T Aluminum I beam trailer + 1 foot of length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L1968">
            <v>0</v>
          </cell>
          <cell r="M1968">
            <v>0</v>
          </cell>
          <cell r="P1968">
            <v>7064.61</v>
          </cell>
          <cell r="Q1968">
            <v>0</v>
          </cell>
          <cell r="R1968">
            <v>7064.61</v>
          </cell>
          <cell r="S1968">
            <v>8128.92</v>
          </cell>
          <cell r="U1968" t="e">
            <v>#DIV/0!</v>
          </cell>
          <cell r="V1968">
            <v>0</v>
          </cell>
          <cell r="X1968">
            <v>0</v>
          </cell>
        </row>
        <row r="1969">
          <cell r="C1969" t="e">
            <v>#N/A</v>
          </cell>
          <cell r="D1969" t="str">
            <v>shipping to here of tuff trlr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L1969">
            <v>0</v>
          </cell>
          <cell r="M1969" t="e">
            <v>#N/A</v>
          </cell>
          <cell r="P1969" t="str">
            <v>0</v>
          </cell>
          <cell r="Q1969" t="e">
            <v>#VALUE!</v>
          </cell>
          <cell r="R1969">
            <v>0</v>
          </cell>
          <cell r="S1969" t="str">
            <v/>
          </cell>
          <cell r="U1969" t="e">
            <v>#DIV/0!</v>
          </cell>
          <cell r="V1969">
            <v>0</v>
          </cell>
          <cell r="X1969">
            <v>0</v>
          </cell>
        </row>
        <row r="1970">
          <cell r="C1970" t="e">
            <v>#N/A</v>
          </cell>
          <cell r="D1970" t="str">
            <v>elec/hydraulic brake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L1970">
            <v>0</v>
          </cell>
          <cell r="M1970" t="e">
            <v>#N/A</v>
          </cell>
          <cell r="P1970" t="str">
            <v>0</v>
          </cell>
          <cell r="Q1970" t="e">
            <v>#VALUE!</v>
          </cell>
          <cell r="R1970">
            <v>0</v>
          </cell>
          <cell r="S1970" t="str">
            <v/>
          </cell>
          <cell r="U1970" t="e">
            <v>#DIV/0!</v>
          </cell>
          <cell r="V1970">
            <v>0</v>
          </cell>
          <cell r="X1970">
            <v>0</v>
          </cell>
        </row>
        <row r="1971">
          <cell r="C1971" t="e">
            <v>#N/A</v>
          </cell>
          <cell r="D1971" t="str">
            <v>Bunk slides - set of 4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L1971">
            <v>0</v>
          </cell>
          <cell r="M1971" t="e">
            <v>#N/A</v>
          </cell>
          <cell r="P1971" t="str">
            <v>0</v>
          </cell>
          <cell r="Q1971" t="e">
            <v>#VALUE!</v>
          </cell>
          <cell r="R1971">
            <v>0</v>
          </cell>
          <cell r="S1971" t="str">
            <v/>
          </cell>
          <cell r="U1971" t="e">
            <v>#DIV/0!</v>
          </cell>
          <cell r="V1971">
            <v>0</v>
          </cell>
          <cell r="X1971">
            <v>0</v>
          </cell>
        </row>
        <row r="1972">
          <cell r="C1972" t="e">
            <v>#N/A</v>
          </cell>
          <cell r="D1972" t="str">
            <v>15" spare tire and carrier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L1972">
            <v>0</v>
          </cell>
          <cell r="M1972" t="e">
            <v>#N/A</v>
          </cell>
          <cell r="P1972" t="str">
            <v>0</v>
          </cell>
          <cell r="Q1972" t="e">
            <v>#VALUE!</v>
          </cell>
          <cell r="R1972">
            <v>0</v>
          </cell>
          <cell r="S1972" t="str">
            <v/>
          </cell>
          <cell r="U1972" t="e">
            <v>#DIV/0!</v>
          </cell>
          <cell r="V1972">
            <v>0</v>
          </cell>
          <cell r="X1972">
            <v>0</v>
          </cell>
        </row>
        <row r="1973">
          <cell r="C1973" t="e">
            <v>#N/A</v>
          </cell>
          <cell r="M1973" t="e">
            <v>#N/A</v>
          </cell>
          <cell r="Q1973" t="e">
            <v>#VALUE!</v>
          </cell>
          <cell r="R1973">
            <v>0</v>
          </cell>
          <cell r="S1973" t="str">
            <v/>
          </cell>
          <cell r="U1973" t="e">
            <v>#DIV/0!</v>
          </cell>
          <cell r="V1973">
            <v>0</v>
          </cell>
          <cell r="X1973">
            <v>0</v>
          </cell>
        </row>
        <row r="1974">
          <cell r="C1974" t="e">
            <v>#N/A</v>
          </cell>
          <cell r="M1974" t="e">
            <v>#N/A</v>
          </cell>
          <cell r="R1974">
            <v>0</v>
          </cell>
          <cell r="S1974" t="str">
            <v/>
          </cell>
          <cell r="X1974">
            <v>0</v>
          </cell>
        </row>
        <row r="1975">
          <cell r="C1975" t="e">
            <v>#N/A</v>
          </cell>
          <cell r="D1975" t="str">
            <v>upgraded single axle trailer to diamond plate fenders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L1975">
            <v>0</v>
          </cell>
          <cell r="M1975" t="e">
            <v>#N/A</v>
          </cell>
          <cell r="P1975" t="str">
            <v>0</v>
          </cell>
          <cell r="Q1975" t="e">
            <v>#VALUE!</v>
          </cell>
          <cell r="R1975">
            <v>0</v>
          </cell>
          <cell r="S1975" t="str">
            <v/>
          </cell>
          <cell r="U1975" t="e">
            <v>#DIV/0!</v>
          </cell>
          <cell r="V1975">
            <v>0</v>
          </cell>
          <cell r="X1975">
            <v>0</v>
          </cell>
        </row>
        <row r="1976">
          <cell r="C1976" t="e">
            <v>#N/A</v>
          </cell>
          <cell r="M1976" t="e">
            <v>#N/A</v>
          </cell>
          <cell r="R1976">
            <v>0</v>
          </cell>
          <cell r="S1976" t="str">
            <v/>
          </cell>
          <cell r="X1976">
            <v>0</v>
          </cell>
        </row>
        <row r="1977">
          <cell r="C1977" t="e">
            <v>#N/A</v>
          </cell>
          <cell r="M1977" t="e">
            <v>#N/A</v>
          </cell>
          <cell r="R1977">
            <v>0</v>
          </cell>
          <cell r="S1977" t="str">
            <v/>
          </cell>
          <cell r="X1977">
            <v>0</v>
          </cell>
        </row>
        <row r="1978">
          <cell r="B1978">
            <v>22723</v>
          </cell>
          <cell r="C1978" t="str">
            <v>Trailer Upgrade to 4000lb from 3100lb</v>
          </cell>
          <cell r="D1978" t="str">
            <v>Upgrade to 4000lb from 3100lb (1775 XD) - this should be same as 2175XS, but charging more as we underpriced</v>
          </cell>
          <cell r="F1978">
            <v>0</v>
          </cell>
          <cell r="G1978">
            <v>0</v>
          </cell>
          <cell r="H1978">
            <v>0</v>
          </cell>
          <cell r="I1978">
            <v>0.25</v>
          </cell>
          <cell r="L1978">
            <v>0.25</v>
          </cell>
          <cell r="M1978">
            <v>0</v>
          </cell>
          <cell r="P1978">
            <v>0</v>
          </cell>
          <cell r="Q1978">
            <v>0</v>
          </cell>
          <cell r="R1978">
            <v>17.25</v>
          </cell>
          <cell r="S1978">
            <v>1527.6699999999996</v>
          </cell>
          <cell r="U1978" t="e">
            <v>#DIV/0!</v>
          </cell>
          <cell r="V1978">
            <v>0</v>
          </cell>
          <cell r="X1978">
            <v>0</v>
          </cell>
        </row>
        <row r="1979">
          <cell r="C1979" t="e">
            <v>#N/A</v>
          </cell>
          <cell r="D1979" t="str">
            <v>Upgrade to diamond plate on top of fenders - tandem axle 4000lb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L1979">
            <v>0</v>
          </cell>
          <cell r="M1979" t="e">
            <v>#N/A</v>
          </cell>
          <cell r="P1979" t="str">
            <v>0</v>
          </cell>
          <cell r="Q1979" t="e">
            <v>#VALUE!</v>
          </cell>
          <cell r="R1979">
            <v>0</v>
          </cell>
          <cell r="S1979" t="str">
            <v/>
          </cell>
          <cell r="U1979" t="e">
            <v>#DIV/0!</v>
          </cell>
          <cell r="V1979">
            <v>0</v>
          </cell>
          <cell r="X1979">
            <v>0</v>
          </cell>
        </row>
        <row r="1980">
          <cell r="C1980" t="e">
            <v>#N/A</v>
          </cell>
          <cell r="M1980" t="e">
            <v>#N/A</v>
          </cell>
          <cell r="R1980">
            <v>0</v>
          </cell>
          <cell r="S1980" t="str">
            <v/>
          </cell>
          <cell r="X1980">
            <v>0</v>
          </cell>
        </row>
        <row r="1981">
          <cell r="B1981" t="str">
            <v>Goulet custom</v>
          </cell>
          <cell r="C1981" t="e">
            <v>#N/A</v>
          </cell>
          <cell r="D1981" t="str">
            <v>upgrade from 4700lb black (Accord) to 5200 w/retractable tiedowns, spare tire/carrier, alum step, tough coat, hydra star brakes, plastic bunkc, reverse lights, etc… and shipping?? Why; I don't know maybe comes from different place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L1981">
            <v>0</v>
          </cell>
          <cell r="M1981">
            <v>0</v>
          </cell>
          <cell r="P1981" t="str">
            <v>0</v>
          </cell>
          <cell r="Q1981" t="e">
            <v>#DIV/0!</v>
          </cell>
          <cell r="R1981">
            <v>0</v>
          </cell>
          <cell r="S1981">
            <v>0</v>
          </cell>
          <cell r="U1981" t="e">
            <v>#DIV/0!</v>
          </cell>
          <cell r="V1981">
            <v>0</v>
          </cell>
          <cell r="X1981">
            <v>0</v>
          </cell>
        </row>
        <row r="1982">
          <cell r="C1982" t="e">
            <v>#N/A</v>
          </cell>
          <cell r="D1982" t="str">
            <v>trailer on its own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L1982">
            <v>0</v>
          </cell>
          <cell r="M1982" t="e">
            <v>#N/A</v>
          </cell>
          <cell r="P1982" t="str">
            <v>0</v>
          </cell>
          <cell r="Q1982" t="e">
            <v>#VALUE!</v>
          </cell>
          <cell r="R1982">
            <v>0</v>
          </cell>
          <cell r="S1982" t="str">
            <v/>
          </cell>
          <cell r="U1982" t="e">
            <v>#DIV/0!</v>
          </cell>
          <cell r="V1982">
            <v>0</v>
          </cell>
          <cell r="X1982">
            <v>0</v>
          </cell>
        </row>
        <row r="1983">
          <cell r="C1983" t="e">
            <v>#N/A</v>
          </cell>
          <cell r="M1983" t="e">
            <v>#N/A</v>
          </cell>
          <cell r="R1983">
            <v>0</v>
          </cell>
          <cell r="S1983" t="str">
            <v/>
          </cell>
        </row>
        <row r="1984">
          <cell r="C1984" t="e">
            <v>#N/A</v>
          </cell>
          <cell r="D1984" t="str">
            <v>Upgrade to electric over hydraulic brakes on a 7500lb trailer  dif in price on offshore is not good proprtion.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L1984">
            <v>0</v>
          </cell>
          <cell r="M1984" t="e">
            <v>#N/A</v>
          </cell>
          <cell r="P1984" t="str">
            <v>0</v>
          </cell>
          <cell r="Q1984" t="e">
            <v>#VALUE!</v>
          </cell>
          <cell r="R1984">
            <v>0</v>
          </cell>
          <cell r="S1984" t="str">
            <v/>
          </cell>
          <cell r="U1984" t="e">
            <v>#DIV/0!</v>
          </cell>
          <cell r="V1984">
            <v>0</v>
          </cell>
          <cell r="X1984">
            <v>0</v>
          </cell>
        </row>
        <row r="1985">
          <cell r="C1985" t="e">
            <v>#N/A</v>
          </cell>
          <cell r="D1985" t="str">
            <v>Upgrade to half roller half bunk from straight bunks (good for any brake type) 6800-7500 26-28 CXP.  Cost updated. Price still good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L1985">
            <v>0</v>
          </cell>
          <cell r="M1985" t="e">
            <v>#N/A</v>
          </cell>
          <cell r="P1985" t="str">
            <v>0</v>
          </cell>
          <cell r="Q1985" t="e">
            <v>#VALUE!</v>
          </cell>
          <cell r="R1985">
            <v>0</v>
          </cell>
          <cell r="S1985" t="str">
            <v/>
          </cell>
          <cell r="U1985" t="e">
            <v>#DIV/0!</v>
          </cell>
          <cell r="V1985">
            <v>0</v>
          </cell>
          <cell r="X1985">
            <v>0</v>
          </cell>
        </row>
        <row r="1986">
          <cell r="C1986" t="e">
            <v>#N/A</v>
          </cell>
          <cell r="M1986" t="e">
            <v>#N/A</v>
          </cell>
          <cell r="S1986" t="str">
            <v/>
          </cell>
        </row>
        <row r="1987">
          <cell r="B1987" t="str">
            <v>Trailer Options</v>
          </cell>
          <cell r="C1987" t="e">
            <v>#N/A</v>
          </cell>
          <cell r="M1987">
            <v>0</v>
          </cell>
          <cell r="S1987">
            <v>0</v>
          </cell>
          <cell r="V1987" t="str">
            <v>increase for section (slicks done differently)</v>
          </cell>
          <cell r="W1987">
            <v>0.04</v>
          </cell>
          <cell r="Y1987">
            <v>0</v>
          </cell>
        </row>
        <row r="1988">
          <cell r="B1988">
            <v>17911</v>
          </cell>
          <cell r="C1988" t="str">
            <v>UHMW side guides (single axle)</v>
          </cell>
          <cell r="D1988" t="str">
            <v xml:space="preserve">UHMW side guides single pair </v>
          </cell>
          <cell r="F1988">
            <v>0</v>
          </cell>
          <cell r="G1988">
            <v>0</v>
          </cell>
          <cell r="H1988">
            <v>0</v>
          </cell>
          <cell r="I1988">
            <v>0.5</v>
          </cell>
          <cell r="L1988">
            <v>0.5</v>
          </cell>
          <cell r="M1988">
            <v>0</v>
          </cell>
          <cell r="P1988">
            <v>306.49</v>
          </cell>
          <cell r="Q1988">
            <v>-3.8977509723239906E-2</v>
          </cell>
          <cell r="R1988">
            <v>340.99</v>
          </cell>
          <cell r="S1988">
            <v>354.82</v>
          </cell>
          <cell r="T1988">
            <v>-13.829999999999984</v>
          </cell>
          <cell r="U1988">
            <v>0.43724012250900207</v>
          </cell>
          <cell r="V1988">
            <v>605.92450464000001</v>
          </cell>
          <cell r="W1988">
            <v>807.89933952000001</v>
          </cell>
          <cell r="X1988">
            <v>582.61971599999993</v>
          </cell>
          <cell r="Y1988">
            <v>776.82628799999998</v>
          </cell>
        </row>
        <row r="1989">
          <cell r="B1989">
            <v>17912</v>
          </cell>
          <cell r="C1989" t="str">
            <v>UHMW side guides for tandem axle - Adjustable (pair)</v>
          </cell>
          <cell r="D1989" t="str">
            <v>UHMW side guides tandem pair</v>
          </cell>
          <cell r="F1989">
            <v>0</v>
          </cell>
          <cell r="G1989">
            <v>0</v>
          </cell>
          <cell r="H1989">
            <v>0</v>
          </cell>
          <cell r="I1989">
            <v>0.75</v>
          </cell>
          <cell r="L1989">
            <v>0.75</v>
          </cell>
          <cell r="M1989">
            <v>0</v>
          </cell>
          <cell r="P1989">
            <v>393.13</v>
          </cell>
          <cell r="Q1989">
            <v>-3.7452130076375524E-2</v>
          </cell>
          <cell r="R1989">
            <v>444.88</v>
          </cell>
          <cell r="S1989">
            <v>462.19</v>
          </cell>
          <cell r="T1989">
            <v>-17.310000000000002</v>
          </cell>
          <cell r="U1989">
            <v>0.40539384278256507</v>
          </cell>
          <cell r="V1989">
            <v>748.19272320000005</v>
          </cell>
          <cell r="W1989">
            <v>997.5902976000001</v>
          </cell>
          <cell r="X1989">
            <v>719.41607999999997</v>
          </cell>
          <cell r="Y1989">
            <v>959.22144000000003</v>
          </cell>
        </row>
        <row r="1990">
          <cell r="B1990">
            <v>20194</v>
          </cell>
          <cell r="D1990" t="str">
            <v>CUSTOM OPTION - Carpeted side guides 4 FT single pair</v>
          </cell>
          <cell r="L1990">
            <v>0.75</v>
          </cell>
          <cell r="M1990">
            <v>0</v>
          </cell>
          <cell r="P1990">
            <v>184.93</v>
          </cell>
          <cell r="R1990">
            <v>236.68</v>
          </cell>
          <cell r="S1990">
            <v>243.23</v>
          </cell>
          <cell r="T1990">
            <v>-6.5499999999999829</v>
          </cell>
          <cell r="U1990">
            <v>0.43388825105243017</v>
          </cell>
          <cell r="V1990">
            <v>418.08000000000004</v>
          </cell>
          <cell r="W1990">
            <v>557.44000000000005</v>
          </cell>
          <cell r="X1990">
            <v>402</v>
          </cell>
          <cell r="Y1990">
            <v>536</v>
          </cell>
        </row>
        <row r="1991">
          <cell r="B1991">
            <v>20195</v>
          </cell>
          <cell r="C1991" t="str">
            <v>Carpeted side guide 6ft single axle pair</v>
          </cell>
          <cell r="D1991" t="str">
            <v>Carpeted side guides 6 FT single pair</v>
          </cell>
          <cell r="F1991">
            <v>0</v>
          </cell>
          <cell r="G1991">
            <v>0</v>
          </cell>
          <cell r="H1991">
            <v>0</v>
          </cell>
          <cell r="I1991">
            <v>0.75</v>
          </cell>
          <cell r="L1991">
            <v>0.75</v>
          </cell>
          <cell r="M1991">
            <v>0</v>
          </cell>
          <cell r="P1991">
            <v>192.69</v>
          </cell>
          <cell r="Q1991">
            <v>-2.7646286646246822E-2</v>
          </cell>
          <cell r="R1991">
            <v>244.44</v>
          </cell>
          <cell r="S1991">
            <v>251.39</v>
          </cell>
          <cell r="T1991">
            <v>-6.9499999999999886</v>
          </cell>
          <cell r="U1991">
            <v>0.41486351126946164</v>
          </cell>
          <cell r="V1991">
            <v>417.74868720000001</v>
          </cell>
          <cell r="W1991">
            <v>556.99824960000001</v>
          </cell>
          <cell r="X1991">
            <v>401.68142999999998</v>
          </cell>
          <cell r="Y1991">
            <v>535.57524000000001</v>
          </cell>
        </row>
        <row r="1992">
          <cell r="B1992">
            <v>22989</v>
          </cell>
          <cell r="C1992" t="str">
            <v>Carpeted side guide 9ft tandem axle pair</v>
          </cell>
          <cell r="D1992" t="str">
            <v>Carpeted side guides 9 FT tandem pair</v>
          </cell>
          <cell r="F1992">
            <v>0</v>
          </cell>
          <cell r="G1992">
            <v>0</v>
          </cell>
          <cell r="H1992">
            <v>0</v>
          </cell>
          <cell r="I1992">
            <v>0.75</v>
          </cell>
          <cell r="L1992">
            <v>0.75</v>
          </cell>
          <cell r="M1992">
            <v>0</v>
          </cell>
          <cell r="P1992">
            <v>226.31</v>
          </cell>
          <cell r="Q1992">
            <v>-3.0305143853530944E-2</v>
          </cell>
          <cell r="R1992">
            <v>278.06</v>
          </cell>
          <cell r="S1992">
            <v>286.75</v>
          </cell>
          <cell r="T1992">
            <v>-8.6899999999999977</v>
          </cell>
          <cell r="U1992">
            <v>0.36352067907808577</v>
          </cell>
          <cell r="V1992">
            <v>436.87200960000001</v>
          </cell>
          <cell r="W1992">
            <v>582.49601280000002</v>
          </cell>
          <cell r="X1992">
            <v>420.06923999999998</v>
          </cell>
          <cell r="Y1992">
            <v>560.09231999999997</v>
          </cell>
        </row>
        <row r="1993">
          <cell r="B1993">
            <v>28554</v>
          </cell>
          <cell r="C1993" t="str">
            <v>Carpeted side guide 12ft tandem axle pair</v>
          </cell>
          <cell r="D1993" t="str">
            <v>Carpeted side guides 12 FT tandem pair</v>
          </cell>
          <cell r="F1993">
            <v>0</v>
          </cell>
          <cell r="G1993">
            <v>0</v>
          </cell>
          <cell r="H1993">
            <v>0</v>
          </cell>
          <cell r="I1993">
            <v>0.75</v>
          </cell>
          <cell r="L1993">
            <v>0.75</v>
          </cell>
          <cell r="M1993">
            <v>0</v>
          </cell>
          <cell r="P1993">
            <v>465.55</v>
          </cell>
          <cell r="Q1993">
            <v>-3.9100956626729945E-2</v>
          </cell>
          <cell r="R1993">
            <v>517.29999999999995</v>
          </cell>
          <cell r="S1993">
            <v>538.35</v>
          </cell>
          <cell r="T1993">
            <v>-21.050000000000068</v>
          </cell>
          <cell r="U1993">
            <v>0.38501505877544406</v>
          </cell>
          <cell r="V1993">
            <v>841.15880784000001</v>
          </cell>
          <cell r="W1993">
            <v>1121.5450771200001</v>
          </cell>
          <cell r="X1993">
            <v>808.80654600000003</v>
          </cell>
          <cell r="Y1993">
            <v>1078.4087280000001</v>
          </cell>
        </row>
        <row r="1994">
          <cell r="B1994">
            <v>15463</v>
          </cell>
          <cell r="C1994" t="str">
            <v>Slick Bunks 6"</v>
          </cell>
          <cell r="D1994" t="str">
            <v>Slick Bunks</v>
          </cell>
          <cell r="F1994">
            <v>0</v>
          </cell>
          <cell r="G1994">
            <v>0</v>
          </cell>
          <cell r="H1994">
            <v>0</v>
          </cell>
          <cell r="I1994">
            <v>6.25E-2</v>
          </cell>
          <cell r="L1994">
            <v>6.25E-2</v>
          </cell>
          <cell r="M1994">
            <v>0</v>
          </cell>
          <cell r="P1994">
            <v>7.76</v>
          </cell>
          <cell r="Q1994">
            <v>-1.2272448353446541E-2</v>
          </cell>
          <cell r="R1994">
            <v>12.0725</v>
          </cell>
          <cell r="S1994">
            <v>12.2225</v>
          </cell>
          <cell r="T1994">
            <v>-0.15000000000000036</v>
          </cell>
          <cell r="U1994">
            <v>0.36460526315789477</v>
          </cell>
          <cell r="V1994">
            <v>19</v>
          </cell>
          <cell r="W1994">
            <v>25.333333333333332</v>
          </cell>
          <cell r="X1994">
            <v>18</v>
          </cell>
          <cell r="Y1994">
            <v>24</v>
          </cell>
        </row>
        <row r="1995">
          <cell r="B1995">
            <v>15467</v>
          </cell>
          <cell r="C1995" t="str">
            <v>Slick Bunks 4"</v>
          </cell>
          <cell r="D1995" t="str">
            <v>Slick Bunks</v>
          </cell>
          <cell r="F1995">
            <v>0</v>
          </cell>
          <cell r="G1995">
            <v>0</v>
          </cell>
          <cell r="H1995">
            <v>0</v>
          </cell>
          <cell r="I1995">
            <v>6.25E-2</v>
          </cell>
          <cell r="L1995">
            <v>6.25E-2</v>
          </cell>
          <cell r="M1995">
            <v>0</v>
          </cell>
          <cell r="P1995">
            <v>7.76</v>
          </cell>
          <cell r="Q1995">
            <v>-1.2272448353446541E-2</v>
          </cell>
          <cell r="R1995">
            <v>12.0725</v>
          </cell>
          <cell r="S1995">
            <v>12.2225</v>
          </cell>
          <cell r="T1995">
            <v>-0.15000000000000036</v>
          </cell>
          <cell r="U1995">
            <v>0.36460526315789477</v>
          </cell>
          <cell r="V1995">
            <v>19</v>
          </cell>
          <cell r="W1995">
            <v>25.333333333333332</v>
          </cell>
          <cell r="X1995">
            <v>18</v>
          </cell>
          <cell r="Y1995">
            <v>24</v>
          </cell>
        </row>
        <row r="1996">
          <cell r="B1996" t="str">
            <v>15463x8</v>
          </cell>
          <cell r="C1996">
            <v>8</v>
          </cell>
          <cell r="D1996" t="str">
            <v>Slick Bunks (set of 8)</v>
          </cell>
          <cell r="F1996">
            <v>0</v>
          </cell>
          <cell r="G1996">
            <v>0</v>
          </cell>
          <cell r="H1996">
            <v>0</v>
          </cell>
          <cell r="I1996">
            <v>0.5</v>
          </cell>
          <cell r="L1996">
            <v>0.5</v>
          </cell>
          <cell r="M1996">
            <v>0</v>
          </cell>
          <cell r="P1996">
            <v>62.08</v>
          </cell>
          <cell r="Q1996">
            <v>-1.2272448353446541E-2</v>
          </cell>
          <cell r="R1996">
            <v>96.58</v>
          </cell>
          <cell r="S1996">
            <v>97.78</v>
          </cell>
          <cell r="T1996">
            <v>-1.2000000000000028</v>
          </cell>
          <cell r="U1996">
            <v>0.36460526315789477</v>
          </cell>
          <cell r="V1996">
            <v>152</v>
          </cell>
          <cell r="W1996">
            <v>199.68</v>
          </cell>
          <cell r="X1996">
            <v>144</v>
          </cell>
          <cell r="Y1996">
            <v>192</v>
          </cell>
        </row>
        <row r="1997">
          <cell r="B1997" t="str">
            <v>15463x10</v>
          </cell>
          <cell r="C1997">
            <v>10</v>
          </cell>
          <cell r="D1997" t="str">
            <v>Slick Bunks (set of 10)</v>
          </cell>
          <cell r="F1997">
            <v>0</v>
          </cell>
          <cell r="G1997">
            <v>0</v>
          </cell>
          <cell r="H1997">
            <v>0</v>
          </cell>
          <cell r="I1997">
            <v>0.75</v>
          </cell>
          <cell r="L1997">
            <v>0.75</v>
          </cell>
          <cell r="M1997">
            <v>0</v>
          </cell>
          <cell r="P1997">
            <v>77.599999999999994</v>
          </cell>
          <cell r="Q1997">
            <v>-7.6716532412734947E-3</v>
          </cell>
          <cell r="R1997">
            <v>129.35</v>
          </cell>
          <cell r="S1997">
            <v>130.35</v>
          </cell>
          <cell r="T1997">
            <v>-1</v>
          </cell>
          <cell r="U1997">
            <v>0.3192105263157895</v>
          </cell>
          <cell r="V1997">
            <v>190</v>
          </cell>
          <cell r="W1997">
            <v>249.60000000000002</v>
          </cell>
          <cell r="X1997">
            <v>180</v>
          </cell>
          <cell r="Y1997">
            <v>240</v>
          </cell>
        </row>
        <row r="1998">
          <cell r="B1998" t="str">
            <v>15463x12</v>
          </cell>
          <cell r="C1998">
            <v>12</v>
          </cell>
          <cell r="D1998" t="str">
            <v>Slick Bunks (set of 12)</v>
          </cell>
          <cell r="F1998">
            <v>0</v>
          </cell>
          <cell r="G1998">
            <v>0</v>
          </cell>
          <cell r="H1998">
            <v>0</v>
          </cell>
          <cell r="I1998">
            <v>1</v>
          </cell>
          <cell r="L1998">
            <v>1</v>
          </cell>
          <cell r="M1998">
            <v>0</v>
          </cell>
          <cell r="P1998">
            <v>93.12</v>
          </cell>
          <cell r="Q1998">
            <v>-4.9103854652590923E-3</v>
          </cell>
          <cell r="R1998">
            <v>162.12</v>
          </cell>
          <cell r="S1998">
            <v>162.92000000000002</v>
          </cell>
          <cell r="T1998">
            <v>-0.80000000000001137</v>
          </cell>
          <cell r="U1998">
            <v>0.28894736842105262</v>
          </cell>
          <cell r="V1998">
            <v>228</v>
          </cell>
          <cell r="W1998">
            <v>299.52</v>
          </cell>
          <cell r="X1998">
            <v>216</v>
          </cell>
          <cell r="Y1998">
            <v>288</v>
          </cell>
        </row>
        <row r="1999">
          <cell r="B1999" t="str">
            <v>15463x14</v>
          </cell>
          <cell r="C1999">
            <v>14</v>
          </cell>
          <cell r="D1999" t="str">
            <v>Slick Bunks (set of 14)</v>
          </cell>
          <cell r="F1999">
            <v>0</v>
          </cell>
          <cell r="G1999">
            <v>0</v>
          </cell>
          <cell r="H1999">
            <v>0</v>
          </cell>
          <cell r="I1999">
            <v>1.25</v>
          </cell>
          <cell r="L1999">
            <v>1.25</v>
          </cell>
          <cell r="M1999">
            <v>0</v>
          </cell>
          <cell r="P1999">
            <v>108.64</v>
          </cell>
          <cell r="Q1999">
            <v>-3.0692107013147612E-3</v>
          </cell>
          <cell r="R1999">
            <v>194.89</v>
          </cell>
          <cell r="S1999">
            <v>195.49</v>
          </cell>
          <cell r="T1999">
            <v>-0.60000000000002274</v>
          </cell>
          <cell r="U1999">
            <v>0.2673308270676692</v>
          </cell>
          <cell r="V1999">
            <v>266</v>
          </cell>
          <cell r="W1999">
            <v>349.44</v>
          </cell>
          <cell r="X1999">
            <v>252</v>
          </cell>
          <cell r="Y1999">
            <v>336</v>
          </cell>
        </row>
        <row r="2000">
          <cell r="B2000" t="str">
            <v>15463x16</v>
          </cell>
          <cell r="C2000">
            <v>16</v>
          </cell>
          <cell r="D2000" t="str">
            <v>Slick Bunks (set of 16)</v>
          </cell>
          <cell r="F2000">
            <v>0</v>
          </cell>
          <cell r="G2000">
            <v>0</v>
          </cell>
          <cell r="H2000">
            <v>0</v>
          </cell>
          <cell r="I2000">
            <v>1.25</v>
          </cell>
          <cell r="L2000">
            <v>1.25</v>
          </cell>
          <cell r="M2000">
            <v>0</v>
          </cell>
          <cell r="P2000">
            <v>124.16</v>
          </cell>
          <cell r="Q2000">
            <v>-6.6096973702847155E-3</v>
          </cell>
          <cell r="R2000">
            <v>210.41</v>
          </cell>
          <cell r="S2000">
            <v>211.81</v>
          </cell>
          <cell r="T2000">
            <v>-1.4000000000000057</v>
          </cell>
          <cell r="U2000">
            <v>0.30786184210526318</v>
          </cell>
          <cell r="V2000">
            <v>304</v>
          </cell>
          <cell r="W2000">
            <v>399.36</v>
          </cell>
          <cell r="X2000">
            <v>288</v>
          </cell>
          <cell r="Y2000">
            <v>384</v>
          </cell>
        </row>
        <row r="2001">
          <cell r="B2001" t="str">
            <v>15467x16</v>
          </cell>
          <cell r="C2001">
            <v>16</v>
          </cell>
          <cell r="D2001" t="str">
            <v>Slick Bunks (set of 16) - for half roller half bunk</v>
          </cell>
          <cell r="F2001">
            <v>0</v>
          </cell>
          <cell r="G2001">
            <v>0</v>
          </cell>
          <cell r="H2001">
            <v>0</v>
          </cell>
          <cell r="I2001">
            <v>1.25</v>
          </cell>
          <cell r="L2001">
            <v>1.25</v>
          </cell>
          <cell r="M2001">
            <v>0</v>
          </cell>
          <cell r="P2001">
            <v>124.16</v>
          </cell>
          <cell r="Q2001">
            <v>-6.6096973702847155E-3</v>
          </cell>
          <cell r="R2001">
            <v>210.41</v>
          </cell>
          <cell r="S2001">
            <v>211.81</v>
          </cell>
          <cell r="T2001">
            <v>-1.4000000000000057</v>
          </cell>
          <cell r="U2001">
            <v>0.30786184210526318</v>
          </cell>
          <cell r="V2001">
            <v>304</v>
          </cell>
          <cell r="W2001">
            <v>399.36</v>
          </cell>
          <cell r="X2001">
            <v>288</v>
          </cell>
          <cell r="Y2001">
            <v>384</v>
          </cell>
        </row>
        <row r="2002">
          <cell r="B2002" t="str">
            <v>15467x24</v>
          </cell>
          <cell r="C2002">
            <v>24</v>
          </cell>
          <cell r="D2002" t="str">
            <v>Slick Bunks (set of 24)</v>
          </cell>
          <cell r="F2002">
            <v>0</v>
          </cell>
          <cell r="G2002">
            <v>0</v>
          </cell>
          <cell r="H2002">
            <v>0</v>
          </cell>
          <cell r="I2002">
            <v>1.5</v>
          </cell>
          <cell r="L2002">
            <v>1.5</v>
          </cell>
          <cell r="M2002">
            <v>0</v>
          </cell>
          <cell r="P2002">
            <v>186.24</v>
          </cell>
          <cell r="Q2002">
            <v>-1.2272448353446588E-2</v>
          </cell>
          <cell r="R2002">
            <v>289.74</v>
          </cell>
          <cell r="S2002">
            <v>293.34000000000003</v>
          </cell>
          <cell r="T2002">
            <v>-3.6000000000000227</v>
          </cell>
          <cell r="U2002">
            <v>0.36460526315789471</v>
          </cell>
          <cell r="V2002">
            <v>456</v>
          </cell>
          <cell r="W2002">
            <v>599.04</v>
          </cell>
          <cell r="X2002">
            <v>432</v>
          </cell>
          <cell r="Y2002">
            <v>576</v>
          </cell>
        </row>
        <row r="2003">
          <cell r="B2003" t="str">
            <v>15467X28</v>
          </cell>
          <cell r="C2003">
            <v>28</v>
          </cell>
          <cell r="D2003" t="str">
            <v>Slick bunks (set of 28)</v>
          </cell>
          <cell r="F2003">
            <v>0</v>
          </cell>
          <cell r="G2003">
            <v>0</v>
          </cell>
          <cell r="H2003">
            <v>0</v>
          </cell>
          <cell r="I2003">
            <v>1.5</v>
          </cell>
          <cell r="L2003">
            <v>1.5</v>
          </cell>
          <cell r="M2003">
            <v>0</v>
          </cell>
          <cell r="P2003">
            <v>217.28</v>
          </cell>
          <cell r="Q2003">
            <v>-1.5951898889502561E-2</v>
          </cell>
          <cell r="R2003">
            <v>320.77999999999997</v>
          </cell>
          <cell r="S2003">
            <v>325.98</v>
          </cell>
          <cell r="T2003">
            <v>-5.2000000000000455</v>
          </cell>
          <cell r="U2003">
            <v>0.39703007518796996</v>
          </cell>
          <cell r="V2003">
            <v>532</v>
          </cell>
          <cell r="W2003">
            <v>698.88</v>
          </cell>
          <cell r="X2003">
            <v>504</v>
          </cell>
          <cell r="Y2003">
            <v>672</v>
          </cell>
        </row>
        <row r="2004">
          <cell r="B2004" t="str">
            <v>15467x32</v>
          </cell>
          <cell r="C2004">
            <v>32</v>
          </cell>
          <cell r="D2004" t="str">
            <v>Slick bunks (set of 32)</v>
          </cell>
          <cell r="F2004">
            <v>0</v>
          </cell>
          <cell r="G2004">
            <v>0</v>
          </cell>
          <cell r="H2004">
            <v>0</v>
          </cell>
          <cell r="I2004">
            <v>1.5</v>
          </cell>
          <cell r="L2004">
            <v>1.5</v>
          </cell>
          <cell r="M2004">
            <v>0</v>
          </cell>
          <cell r="P2004">
            <v>248.32</v>
          </cell>
          <cell r="Q2004">
            <v>-1.8961574926105659E-2</v>
          </cell>
          <cell r="R2004">
            <v>351.82</v>
          </cell>
          <cell r="S2004">
            <v>358.62</v>
          </cell>
          <cell r="T2004">
            <v>-6.8000000000000114</v>
          </cell>
          <cell r="U2004">
            <v>0.42134868421052635</v>
          </cell>
          <cell r="V2004">
            <v>608</v>
          </cell>
          <cell r="W2004">
            <v>798.72</v>
          </cell>
          <cell r="X2004">
            <v>576</v>
          </cell>
          <cell r="Y2004">
            <v>768</v>
          </cell>
        </row>
        <row r="2005">
          <cell r="B2005" t="str">
            <v>15467x36</v>
          </cell>
          <cell r="C2005">
            <v>36</v>
          </cell>
          <cell r="D2005" t="str">
            <v>Slick Bunks (set of 36)</v>
          </cell>
          <cell r="F2005">
            <v>0</v>
          </cell>
          <cell r="G2005">
            <v>0</v>
          </cell>
          <cell r="H2005">
            <v>0</v>
          </cell>
          <cell r="I2005">
            <v>1.5</v>
          </cell>
          <cell r="L2005">
            <v>1.5</v>
          </cell>
          <cell r="M2005">
            <v>0</v>
          </cell>
          <cell r="P2005">
            <v>279.36</v>
          </cell>
          <cell r="Q2005">
            <v>-2.1469099831314158E-2</v>
          </cell>
          <cell r="R2005">
            <v>382.86</v>
          </cell>
          <cell r="S2005">
            <v>391.26</v>
          </cell>
          <cell r="T2005">
            <v>-8.3999999999999773</v>
          </cell>
          <cell r="U2005">
            <v>0.4402631578947368</v>
          </cell>
          <cell r="V2005">
            <v>684</v>
          </cell>
          <cell r="W2005">
            <v>898.56000000000006</v>
          </cell>
          <cell r="X2005">
            <v>648</v>
          </cell>
          <cell r="Y2005">
            <v>864</v>
          </cell>
        </row>
        <row r="2006">
          <cell r="B2006">
            <v>15506</v>
          </cell>
          <cell r="C2006" t="str">
            <v>Brake flush kit</v>
          </cell>
          <cell r="D2006" t="str">
            <v>Brake Flush Kit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L2006">
            <v>0</v>
          </cell>
          <cell r="M2006">
            <v>0</v>
          </cell>
          <cell r="P2006">
            <v>60.78</v>
          </cell>
          <cell r="R2006">
            <v>60.78</v>
          </cell>
          <cell r="S2006">
            <v>0</v>
          </cell>
          <cell r="V2006">
            <v>169.26</v>
          </cell>
          <cell r="W2006">
            <v>225.68</v>
          </cell>
          <cell r="X2006">
            <v>162.75</v>
          </cell>
          <cell r="Y2006">
            <v>217</v>
          </cell>
        </row>
        <row r="2007">
          <cell r="B2007" t="str">
            <v>15506x1</v>
          </cell>
          <cell r="C2007" t="e">
            <v>#N/A</v>
          </cell>
          <cell r="D2007" t="str">
            <v>Brake Flush Kit (1 axle)</v>
          </cell>
          <cell r="F2007">
            <v>0</v>
          </cell>
          <cell r="G2007">
            <v>0</v>
          </cell>
          <cell r="H2007">
            <v>0</v>
          </cell>
          <cell r="I2007">
            <v>0.5</v>
          </cell>
          <cell r="L2007">
            <v>0.5</v>
          </cell>
          <cell r="M2007">
            <v>0</v>
          </cell>
          <cell r="P2007" t="str">
            <v>0</v>
          </cell>
          <cell r="Q2007">
            <v>6.1538461538461542E-2</v>
          </cell>
          <cell r="R2007">
            <v>34.5</v>
          </cell>
          <cell r="S2007">
            <v>32.5</v>
          </cell>
          <cell r="T2007">
            <v>2</v>
          </cell>
          <cell r="U2007">
            <v>0.79617157036511876</v>
          </cell>
          <cell r="V2007">
            <v>169.26</v>
          </cell>
          <cell r="W2007">
            <v>225.68</v>
          </cell>
          <cell r="X2007">
            <v>162.75</v>
          </cell>
          <cell r="Y2007">
            <v>217</v>
          </cell>
        </row>
        <row r="2008">
          <cell r="B2008" t="str">
            <v>15506x2</v>
          </cell>
          <cell r="C2008" t="e">
            <v>#N/A</v>
          </cell>
          <cell r="D2008" t="str">
            <v>Brake Flush Kit (2 axle)</v>
          </cell>
          <cell r="F2008">
            <v>0</v>
          </cell>
          <cell r="G2008">
            <v>0</v>
          </cell>
          <cell r="H2008">
            <v>0</v>
          </cell>
          <cell r="I2008">
            <v>1</v>
          </cell>
          <cell r="L2008">
            <v>1</v>
          </cell>
          <cell r="M2008">
            <v>0</v>
          </cell>
          <cell r="P2008" t="str">
            <v>0</v>
          </cell>
          <cell r="Q2008">
            <v>6.1538461538461542E-2</v>
          </cell>
          <cell r="R2008">
            <v>69</v>
          </cell>
          <cell r="S2008">
            <v>65</v>
          </cell>
          <cell r="T2008">
            <v>4</v>
          </cell>
          <cell r="U2008">
            <v>0.79617157036511876</v>
          </cell>
          <cell r="V2008">
            <v>338.52</v>
          </cell>
          <cell r="W2008">
            <v>451.36</v>
          </cell>
          <cell r="X2008">
            <v>325.5</v>
          </cell>
          <cell r="Y2008">
            <v>434</v>
          </cell>
        </row>
        <row r="2009">
          <cell r="B2009">
            <v>21553</v>
          </cell>
          <cell r="C2009" t="str">
            <v>Spare tire &amp; mounting bracket (2350 lb) Black</v>
          </cell>
          <cell r="D2009" t="str">
            <v>Spare tire and mounting bracket (2350 lb Painted)</v>
          </cell>
          <cell r="F2009">
            <v>0</v>
          </cell>
          <cell r="G2009">
            <v>0</v>
          </cell>
          <cell r="H2009">
            <v>0</v>
          </cell>
          <cell r="I2009">
            <v>0.5</v>
          </cell>
          <cell r="L2009">
            <v>0.5</v>
          </cell>
          <cell r="M2009">
            <v>0</v>
          </cell>
          <cell r="P2009">
            <v>144.59</v>
          </cell>
          <cell r="Q2009">
            <v>-2.9585478190192402E-2</v>
          </cell>
          <cell r="R2009">
            <v>179.09</v>
          </cell>
          <cell r="S2009">
            <v>184.55</v>
          </cell>
          <cell r="T2009">
            <v>-5.460000000000008</v>
          </cell>
          <cell r="U2009">
            <v>0.43350293264088763</v>
          </cell>
          <cell r="V2009">
            <v>316.13579366770443</v>
          </cell>
          <cell r="W2009">
            <v>421.51439155693924</v>
          </cell>
          <cell r="X2009">
            <v>303.97672468048501</v>
          </cell>
          <cell r="Y2009">
            <v>405.30229957398001</v>
          </cell>
        </row>
        <row r="2010">
          <cell r="B2010">
            <v>22777</v>
          </cell>
          <cell r="C2010" t="str">
            <v>Spare tire &amp; mounting bracket (2800 lb/4000lb - 14") Black</v>
          </cell>
          <cell r="D2010" t="str">
            <v>Spare tire and mounting bracket (2800 lb Painted)</v>
          </cell>
          <cell r="F2010">
            <v>0</v>
          </cell>
          <cell r="G2010">
            <v>0</v>
          </cell>
          <cell r="H2010">
            <v>0</v>
          </cell>
          <cell r="I2010">
            <v>0.5</v>
          </cell>
          <cell r="L2010">
            <v>0.5</v>
          </cell>
          <cell r="M2010">
            <v>0</v>
          </cell>
          <cell r="P2010">
            <v>193.98</v>
          </cell>
          <cell r="Q2010">
            <v>-3.3911205073995816E-2</v>
          </cell>
          <cell r="R2010">
            <v>228.48</v>
          </cell>
          <cell r="S2010">
            <v>236.5</v>
          </cell>
          <cell r="T2010">
            <v>-8.0200000000000102</v>
          </cell>
          <cell r="U2010">
            <v>0.39208658934714757</v>
          </cell>
          <cell r="V2010">
            <v>375.84299999999996</v>
          </cell>
          <cell r="W2010">
            <v>501.12399999999997</v>
          </cell>
          <cell r="X2010">
            <v>361.38749999999999</v>
          </cell>
          <cell r="Y2010">
            <v>481.84999999999997</v>
          </cell>
        </row>
        <row r="2011">
          <cell r="B2011">
            <v>21960</v>
          </cell>
          <cell r="C2011" t="str">
            <v>Spare tire &amp; mounting bracket (3100 lb) Black</v>
          </cell>
          <cell r="D2011" t="str">
            <v>Spare tire and mounting bracket (3100 lb Painted)</v>
          </cell>
          <cell r="F2011">
            <v>0</v>
          </cell>
          <cell r="G2011">
            <v>0</v>
          </cell>
          <cell r="H2011">
            <v>0</v>
          </cell>
          <cell r="I2011">
            <v>0.5</v>
          </cell>
          <cell r="L2011">
            <v>0.5</v>
          </cell>
          <cell r="M2011">
            <v>0</v>
          </cell>
          <cell r="P2011">
            <v>204.33</v>
          </cell>
          <cell r="Q2011">
            <v>-3.4562211981566754E-2</v>
          </cell>
          <cell r="R2011">
            <v>238.83</v>
          </cell>
          <cell r="S2011">
            <v>247.38</v>
          </cell>
          <cell r="T2011">
            <v>-8.5499999999999829</v>
          </cell>
          <cell r="U2011">
            <v>0.36454849498327752</v>
          </cell>
          <cell r="V2011">
            <v>375.84299999999996</v>
          </cell>
          <cell r="W2011">
            <v>501.12399999999997</v>
          </cell>
          <cell r="X2011">
            <v>361.38749999999999</v>
          </cell>
          <cell r="Y2011">
            <v>481.84999999999997</v>
          </cell>
        </row>
        <row r="2012">
          <cell r="B2012">
            <v>21552</v>
          </cell>
          <cell r="C2012" t="str">
            <v>Spare tire &amp; mounting bracket (2100lb-13") Black</v>
          </cell>
          <cell r="D2012" t="str">
            <v>Spare tire and mounting bracket (4000 lb Painted)</v>
          </cell>
          <cell r="F2012">
            <v>0</v>
          </cell>
          <cell r="G2012">
            <v>0</v>
          </cell>
          <cell r="H2012">
            <v>0</v>
          </cell>
          <cell r="I2012">
            <v>0.5</v>
          </cell>
          <cell r="L2012">
            <v>0.5</v>
          </cell>
          <cell r="M2012">
            <v>0</v>
          </cell>
          <cell r="P2012">
            <v>161.65</v>
          </cell>
          <cell r="Q2012">
            <v>-3.1358024691357997E-2</v>
          </cell>
          <cell r="R2012">
            <v>196.15</v>
          </cell>
          <cell r="S2012">
            <v>202.5</v>
          </cell>
          <cell r="T2012">
            <v>-6.3499999999999943</v>
          </cell>
          <cell r="U2012">
            <v>0.37893331757080961</v>
          </cell>
          <cell r="V2012">
            <v>315.82760039999994</v>
          </cell>
          <cell r="W2012">
            <v>421.10346719999995</v>
          </cell>
          <cell r="X2012">
            <v>303.68038499999994</v>
          </cell>
          <cell r="Y2012">
            <v>404.90717999999993</v>
          </cell>
        </row>
        <row r="2013">
          <cell r="B2013">
            <v>27671</v>
          </cell>
          <cell r="C2013" t="str">
            <v>Spare tire &amp; mounting bracket (4700 lb) Black</v>
          </cell>
          <cell r="D2013" t="str">
            <v>Spare tire and mounting bracket (4700 lb Painted)</v>
          </cell>
          <cell r="F2013">
            <v>0</v>
          </cell>
          <cell r="G2013">
            <v>0</v>
          </cell>
          <cell r="H2013">
            <v>0</v>
          </cell>
          <cell r="I2013">
            <v>0.5</v>
          </cell>
          <cell r="L2013">
            <v>0.5</v>
          </cell>
          <cell r="M2013">
            <v>0</v>
          </cell>
          <cell r="P2013">
            <v>188.66</v>
          </cell>
          <cell r="Q2013">
            <v>-3.3562859988740201E-2</v>
          </cell>
          <cell r="R2013">
            <v>223.16</v>
          </cell>
          <cell r="S2013">
            <v>230.91</v>
          </cell>
          <cell r="T2013">
            <v>-7.75</v>
          </cell>
          <cell r="U2013">
            <v>0.40306987063472866</v>
          </cell>
          <cell r="V2013">
            <v>373.8460986</v>
          </cell>
          <cell r="W2013">
            <v>498.46146479999999</v>
          </cell>
          <cell r="X2013">
            <v>359.46740249999993</v>
          </cell>
          <cell r="Y2013">
            <v>479.28986999999995</v>
          </cell>
        </row>
        <row r="2014">
          <cell r="B2014">
            <v>35951</v>
          </cell>
          <cell r="C2014" t="str">
            <v>NEW Spare tire &amp; mounting bracket  (Aluminum 7900 lb)</v>
          </cell>
          <cell r="D2014" t="str">
            <v>Spare tire &amp; mounting bracket  (Aluminum 7900 lb)</v>
          </cell>
          <cell r="F2014">
            <v>0</v>
          </cell>
          <cell r="G2014">
            <v>0</v>
          </cell>
          <cell r="H2014">
            <v>0</v>
          </cell>
          <cell r="I2014">
            <v>0.5</v>
          </cell>
          <cell r="L2014">
            <v>0.5</v>
          </cell>
          <cell r="M2014" t="e">
            <v>#N/A</v>
          </cell>
          <cell r="O2014">
            <v>300</v>
          </cell>
          <cell r="P2014">
            <v>0</v>
          </cell>
          <cell r="Q2014" t="e">
            <v>#VALUE!</v>
          </cell>
          <cell r="R2014">
            <v>334.5</v>
          </cell>
          <cell r="S2014" t="str">
            <v/>
          </cell>
          <cell r="T2014" t="e">
            <v>#VALUE!</v>
          </cell>
          <cell r="U2014">
            <v>0.40265723775849138</v>
          </cell>
          <cell r="V2014">
            <v>559.98</v>
          </cell>
          <cell r="W2014">
            <v>746.64</v>
          </cell>
          <cell r="X2014">
            <v>0</v>
          </cell>
        </row>
        <row r="2015">
          <cell r="B2015">
            <v>35953</v>
          </cell>
          <cell r="C2015" t="str">
            <v>NEW Spare tire &amp; mounting bracket  (Aluminum 12000 lb)</v>
          </cell>
          <cell r="D2015" t="str">
            <v>Spare tire &amp; mounting bracket  (Aluminum 12000 lb)</v>
          </cell>
          <cell r="F2015">
            <v>0</v>
          </cell>
          <cell r="G2015">
            <v>0</v>
          </cell>
          <cell r="H2015">
            <v>0</v>
          </cell>
          <cell r="I2015">
            <v>0.5</v>
          </cell>
          <cell r="L2015">
            <v>0.5</v>
          </cell>
          <cell r="M2015" t="e">
            <v>#N/A</v>
          </cell>
          <cell r="O2015">
            <v>350</v>
          </cell>
          <cell r="P2015">
            <v>0</v>
          </cell>
          <cell r="Q2015" t="e">
            <v>#VALUE!</v>
          </cell>
          <cell r="R2015">
            <v>384.5</v>
          </cell>
          <cell r="S2015" t="str">
            <v/>
          </cell>
          <cell r="T2015" t="e">
            <v>#VALUE!</v>
          </cell>
          <cell r="U2015">
            <v>0.3829389438546657</v>
          </cell>
          <cell r="V2015">
            <v>623.11500000000001</v>
          </cell>
          <cell r="W2015">
            <v>830.81999999999994</v>
          </cell>
          <cell r="X2015">
            <v>0</v>
          </cell>
        </row>
        <row r="2016">
          <cell r="B2016">
            <v>15484</v>
          </cell>
          <cell r="C2016" t="str">
            <v>Spare tire &amp; mounting bracket (2350 lb) Galv</v>
          </cell>
          <cell r="D2016" t="str">
            <v>Spare tire &amp; mounting bracket (2350 lb Galvanized)</v>
          </cell>
          <cell r="F2016">
            <v>0</v>
          </cell>
          <cell r="G2016">
            <v>0</v>
          </cell>
          <cell r="H2016">
            <v>0</v>
          </cell>
          <cell r="I2016">
            <v>0.5</v>
          </cell>
          <cell r="L2016">
            <v>0.5</v>
          </cell>
          <cell r="M2016">
            <v>0</v>
          </cell>
          <cell r="P2016">
            <v>160.35</v>
          </cell>
          <cell r="Q2016">
            <v>-3.1271751019190573E-2</v>
          </cell>
          <cell r="R2016">
            <v>194.85</v>
          </cell>
          <cell r="S2016">
            <v>201.14</v>
          </cell>
          <cell r="T2016">
            <v>-6.289999999999992</v>
          </cell>
          <cell r="U2016">
            <v>0.38273497581635468</v>
          </cell>
          <cell r="V2016">
            <v>315.66667860000001</v>
          </cell>
          <cell r="W2016">
            <v>420.88890480000003</v>
          </cell>
          <cell r="X2016">
            <v>303.52565249999998</v>
          </cell>
          <cell r="Y2016">
            <v>404.70087000000001</v>
          </cell>
        </row>
        <row r="2017">
          <cell r="B2017">
            <v>15616</v>
          </cell>
          <cell r="C2017" t="str">
            <v>Spare tire &amp; mounting bracket (2800/4000lb w/14" Wheels)</v>
          </cell>
          <cell r="D2017" t="str">
            <v>Spare tire &amp; mounting bracket (2800 lb/4000lb Galvanized) 14"</v>
          </cell>
          <cell r="F2017">
            <v>0</v>
          </cell>
          <cell r="G2017">
            <v>0</v>
          </cell>
          <cell r="H2017">
            <v>0</v>
          </cell>
          <cell r="I2017">
            <v>0.5</v>
          </cell>
          <cell r="L2017">
            <v>0.5</v>
          </cell>
          <cell r="M2017">
            <v>0</v>
          </cell>
          <cell r="P2017">
            <v>184.92</v>
          </cell>
          <cell r="Q2017">
            <v>-3.3306899286280743E-2</v>
          </cell>
          <cell r="R2017">
            <v>219.42</v>
          </cell>
          <cell r="S2017">
            <v>226.98</v>
          </cell>
          <cell r="T2017">
            <v>-7.5600000000000023</v>
          </cell>
          <cell r="U2017">
            <v>0.41619239948595554</v>
          </cell>
          <cell r="V2017">
            <v>375.84299999999996</v>
          </cell>
          <cell r="W2017">
            <v>501.12399999999997</v>
          </cell>
          <cell r="X2017">
            <v>361.38749999999999</v>
          </cell>
          <cell r="Y2017">
            <v>481.84999999999997</v>
          </cell>
        </row>
        <row r="2018">
          <cell r="B2018">
            <v>35219</v>
          </cell>
          <cell r="C2018" t="str">
            <v>Spare tire (205/75R14 T09 Mag wheel) &amp; mounting bracket-Galv.</v>
          </cell>
          <cell r="D2018" t="str">
            <v>Mag T09 Spare Tire &amp; mounting bracket (2800 lb/4000lb Galvanized) 205/75R14C</v>
          </cell>
          <cell r="I2018">
            <v>0.5</v>
          </cell>
          <cell r="L2018">
            <v>0.5</v>
          </cell>
          <cell r="M2018">
            <v>0</v>
          </cell>
          <cell r="P2018">
            <v>300.56</v>
          </cell>
          <cell r="R2018">
            <v>335.06</v>
          </cell>
          <cell r="S2018">
            <v>333.06</v>
          </cell>
          <cell r="U2018">
            <v>0.33400914331146891</v>
          </cell>
          <cell r="V2018">
            <v>503.1</v>
          </cell>
          <cell r="W2018">
            <v>670.80000000000007</v>
          </cell>
          <cell r="X2018">
            <v>483.75</v>
          </cell>
          <cell r="Y2018">
            <v>645</v>
          </cell>
        </row>
        <row r="2019">
          <cell r="B2019">
            <v>15485</v>
          </cell>
          <cell r="C2019" t="str">
            <v>Spare tire &amp; mounting bracket (14" - 3100lb)</v>
          </cell>
          <cell r="D2019" t="str">
            <v>Spare tire &amp; mounting bracket (3100 lb Galvanized)</v>
          </cell>
          <cell r="F2019">
            <v>0</v>
          </cell>
          <cell r="G2019">
            <v>0</v>
          </cell>
          <cell r="H2019">
            <v>0</v>
          </cell>
          <cell r="I2019">
            <v>0.5</v>
          </cell>
          <cell r="L2019">
            <v>0.5</v>
          </cell>
          <cell r="M2019">
            <v>0</v>
          </cell>
          <cell r="P2019">
            <v>195.27</v>
          </cell>
          <cell r="Q2019">
            <v>-3.4011603464222662E-2</v>
          </cell>
          <cell r="R2019">
            <v>229.77</v>
          </cell>
          <cell r="S2019">
            <v>237.86</v>
          </cell>
          <cell r="T2019">
            <v>-8.0900000000000034</v>
          </cell>
          <cell r="U2019">
            <v>0.38865430512208549</v>
          </cell>
          <cell r="V2019">
            <v>375.84299999999996</v>
          </cell>
          <cell r="W2019">
            <v>501.12399999999997</v>
          </cell>
          <cell r="X2019">
            <v>361.38749999999999</v>
          </cell>
          <cell r="Y2019">
            <v>481.84999999999997</v>
          </cell>
        </row>
        <row r="2020">
          <cell r="B2020">
            <v>22783</v>
          </cell>
          <cell r="D2020" t="str">
            <v>Spare tire &amp; mounting bracket (3400 lb Galvanized)</v>
          </cell>
          <cell r="F2020">
            <v>0</v>
          </cell>
          <cell r="G2020">
            <v>0</v>
          </cell>
          <cell r="H2020">
            <v>0</v>
          </cell>
          <cell r="I2020">
            <v>0.5</v>
          </cell>
          <cell r="L2020">
            <v>0.5</v>
          </cell>
          <cell r="M2020">
            <v>0</v>
          </cell>
          <cell r="P2020">
            <v>234</v>
          </cell>
          <cell r="Q2020">
            <v>7.5046904315196998E-3</v>
          </cell>
          <cell r="R2020">
            <v>268.5</v>
          </cell>
          <cell r="S2020">
            <v>266.5</v>
          </cell>
          <cell r="T2020">
            <v>2</v>
          </cell>
          <cell r="U2020">
            <v>0.39074200136147047</v>
          </cell>
          <cell r="V2020">
            <v>440.70000000000005</v>
          </cell>
          <cell r="W2020">
            <v>587.6</v>
          </cell>
          <cell r="X2020">
            <v>423.75</v>
          </cell>
          <cell r="Y2020">
            <v>565</v>
          </cell>
        </row>
        <row r="2021">
          <cell r="B2021">
            <v>35218</v>
          </cell>
          <cell r="C2021" t="str">
            <v>Spare tire (215/75R14 T09 Mag wheel) &amp; mounting bracket-Galv.</v>
          </cell>
          <cell r="D2021" t="str">
            <v>Mag T09 Spare Tire &amp; mounting bracket (3100 lb Galvanized) 215/75R14C</v>
          </cell>
          <cell r="I2021">
            <v>0.5</v>
          </cell>
          <cell r="L2021">
            <v>0.5</v>
          </cell>
          <cell r="M2021">
            <v>0</v>
          </cell>
          <cell r="P2021">
            <v>304.64</v>
          </cell>
          <cell r="R2021">
            <v>339.14</v>
          </cell>
          <cell r="S2021">
            <v>337.14</v>
          </cell>
          <cell r="U2021">
            <v>0.32589942357384222</v>
          </cell>
          <cell r="V2021">
            <v>503.1</v>
          </cell>
          <cell r="W2021">
            <v>670.80000000000007</v>
          </cell>
          <cell r="X2021">
            <v>483.75</v>
          </cell>
          <cell r="Y2021">
            <v>645</v>
          </cell>
        </row>
        <row r="2022">
          <cell r="B2022">
            <v>15483</v>
          </cell>
          <cell r="C2022" t="str">
            <v>Spare tire &amp; mounting bracket (2100 lb-13") Galv</v>
          </cell>
          <cell r="D2022" t="str">
            <v>Spare tire &amp; mounting bracket (old 4000 lb Galvanized - for 13" tire)</v>
          </cell>
          <cell r="F2022">
            <v>0</v>
          </cell>
          <cell r="G2022">
            <v>0</v>
          </cell>
          <cell r="H2022">
            <v>0</v>
          </cell>
          <cell r="I2022">
            <v>0.5</v>
          </cell>
          <cell r="L2022">
            <v>0.5</v>
          </cell>
          <cell r="M2022">
            <v>0</v>
          </cell>
          <cell r="P2022">
            <v>152.59</v>
          </cell>
          <cell r="Q2022">
            <v>-3.0521297543786852E-2</v>
          </cell>
          <cell r="R2022">
            <v>187.09</v>
          </cell>
          <cell r="S2022">
            <v>192.98</v>
          </cell>
          <cell r="T2022">
            <v>-5.8899999999999864</v>
          </cell>
          <cell r="U2022">
            <v>0.40650329686038655</v>
          </cell>
          <cell r="V2022">
            <v>315.23342759999997</v>
          </cell>
          <cell r="W2022">
            <v>420.31123679999996</v>
          </cell>
          <cell r="X2022">
            <v>303.10906499999999</v>
          </cell>
          <cell r="Y2022">
            <v>404.14541999999994</v>
          </cell>
        </row>
        <row r="2023">
          <cell r="B2023">
            <v>15486</v>
          </cell>
          <cell r="C2023" t="str">
            <v>Spare tire &amp; mounting bracket (14" - 4700 lb)</v>
          </cell>
          <cell r="D2023" t="str">
            <v>Spare tire &amp; mounting bracket (4700 lb Galvanized)</v>
          </cell>
          <cell r="F2023">
            <v>0</v>
          </cell>
          <cell r="G2023">
            <v>0</v>
          </cell>
          <cell r="H2023">
            <v>0</v>
          </cell>
          <cell r="I2023">
            <v>0.5</v>
          </cell>
          <cell r="L2023">
            <v>0.5</v>
          </cell>
          <cell r="M2023">
            <v>0</v>
          </cell>
          <cell r="P2023">
            <v>193.98</v>
          </cell>
          <cell r="Q2023">
            <v>-7.6400679117147735E-2</v>
          </cell>
          <cell r="R2023">
            <v>228.48</v>
          </cell>
          <cell r="S2023">
            <v>247.38</v>
          </cell>
          <cell r="T2023">
            <v>-18.900000000000006</v>
          </cell>
          <cell r="U2023">
            <v>0.39208658934714757</v>
          </cell>
          <cell r="V2023">
            <v>375.84299999999996</v>
          </cell>
          <cell r="W2023">
            <v>501.12399999999997</v>
          </cell>
          <cell r="X2023">
            <v>361.38749999999999</v>
          </cell>
          <cell r="Y2023">
            <v>481.84999999999997</v>
          </cell>
        </row>
        <row r="2024">
          <cell r="B2024">
            <v>15498</v>
          </cell>
          <cell r="C2024" t="str">
            <v>Spare tire &amp; mounting bracket  (6800/7500/12000 lb)</v>
          </cell>
          <cell r="D2024" t="str">
            <v>Spare tire &amp; mounting bracket (6800/7500/12000 lb Galvanized)</v>
          </cell>
          <cell r="F2024">
            <v>0</v>
          </cell>
          <cell r="G2024">
            <v>0</v>
          </cell>
          <cell r="H2024">
            <v>0</v>
          </cell>
          <cell r="I2024">
            <v>0.5</v>
          </cell>
          <cell r="L2024">
            <v>0.5</v>
          </cell>
          <cell r="M2024">
            <v>0</v>
          </cell>
          <cell r="P2024">
            <v>223.73</v>
          </cell>
          <cell r="Q2024">
            <v>-3.5663604451415178E-2</v>
          </cell>
          <cell r="R2024">
            <v>258.23</v>
          </cell>
          <cell r="S2024">
            <v>267.77999999999997</v>
          </cell>
          <cell r="T2024">
            <v>-9.5499999999999545</v>
          </cell>
          <cell r="U2024">
            <v>0.39217965525688847</v>
          </cell>
          <cell r="V2024">
            <v>424.84593059999997</v>
          </cell>
          <cell r="W2024">
            <v>566.46124079999993</v>
          </cell>
          <cell r="X2024">
            <v>408.50570249999987</v>
          </cell>
          <cell r="Y2024">
            <v>544.67426999999986</v>
          </cell>
        </row>
        <row r="2025">
          <cell r="B2025">
            <v>19423</v>
          </cell>
          <cell r="C2025" t="str">
            <v>Spare tire &amp; mounting bracket  (15500 lb)</v>
          </cell>
          <cell r="D2025" t="str">
            <v>Spare tire &amp; mounting bracket (15500 lb Galvanized - 16")</v>
          </cell>
          <cell r="F2025">
            <v>0</v>
          </cell>
          <cell r="G2025">
            <v>0</v>
          </cell>
          <cell r="H2025">
            <v>0</v>
          </cell>
          <cell r="I2025">
            <v>0.5</v>
          </cell>
          <cell r="L2025">
            <v>0.5</v>
          </cell>
          <cell r="M2025">
            <v>0</v>
          </cell>
          <cell r="P2025">
            <v>515.99</v>
          </cell>
          <cell r="Q2025">
            <v>-4.2859129950968418E-2</v>
          </cell>
          <cell r="R2025">
            <v>550.49</v>
          </cell>
          <cell r="S2025">
            <v>575.14</v>
          </cell>
          <cell r="T2025">
            <v>-24.649999999999977</v>
          </cell>
          <cell r="U2025">
            <v>0.38629877369007803</v>
          </cell>
          <cell r="V2025">
            <v>897</v>
          </cell>
          <cell r="W2025">
            <v>1196</v>
          </cell>
          <cell r="X2025">
            <v>862.5</v>
          </cell>
          <cell r="Y2025">
            <v>1150</v>
          </cell>
        </row>
        <row r="2026">
          <cell r="B2026">
            <v>35222</v>
          </cell>
          <cell r="C2026" t="str">
            <v xml:space="preserve"> Spare tire &amp; mounting bracket  (13500 lb)</v>
          </cell>
          <cell r="D2026" t="str">
            <v>Spare tire &amp; mounting bracket (13500 lb Galvanized)</v>
          </cell>
          <cell r="F2026">
            <v>0</v>
          </cell>
          <cell r="G2026">
            <v>0</v>
          </cell>
          <cell r="H2026">
            <v>0</v>
          </cell>
          <cell r="I2026">
            <v>0.5</v>
          </cell>
          <cell r="L2026">
            <v>0.5</v>
          </cell>
          <cell r="M2026">
            <v>0</v>
          </cell>
          <cell r="P2026">
            <v>241.83</v>
          </cell>
          <cell r="Q2026">
            <v>-3.65734607070635E-2</v>
          </cell>
          <cell r="R2026">
            <v>276.33000000000004</v>
          </cell>
          <cell r="S2026">
            <v>286.82</v>
          </cell>
          <cell r="T2026">
            <v>-10.489999999999952</v>
          </cell>
          <cell r="U2026">
            <v>0.45913094539048732</v>
          </cell>
          <cell r="V2026">
            <v>510.90000000000003</v>
          </cell>
          <cell r="W2026">
            <v>681.2</v>
          </cell>
          <cell r="X2026">
            <v>491.25</v>
          </cell>
          <cell r="Y2026">
            <v>655</v>
          </cell>
        </row>
        <row r="2027">
          <cell r="B2027">
            <v>33302</v>
          </cell>
          <cell r="C2027" t="str">
            <v>Spare tire (14", T09 Mag wheel) &amp; mounting bracket-Black</v>
          </cell>
          <cell r="D2027" t="str">
            <v>Mag spare tire &amp; black bracket (4000lb 14")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L2027">
            <v>0</v>
          </cell>
          <cell r="M2027">
            <v>0</v>
          </cell>
          <cell r="P2027">
            <v>285.8</v>
          </cell>
          <cell r="Q2027">
            <v>-4.9108331115251501E-2</v>
          </cell>
          <cell r="R2027">
            <v>285.8</v>
          </cell>
          <cell r="S2027">
            <v>300.56</v>
          </cell>
          <cell r="T2027">
            <v>-14.759999999999991</v>
          </cell>
          <cell r="U2027">
            <v>0.415380524275618</v>
          </cell>
          <cell r="V2027">
            <v>488.86500000000001</v>
          </cell>
          <cell r="W2027">
            <v>651.82000000000005</v>
          </cell>
          <cell r="X2027">
            <v>470.0625</v>
          </cell>
          <cell r="Y2027">
            <v>626.75</v>
          </cell>
        </row>
        <row r="2028">
          <cell r="B2028">
            <v>15500</v>
          </cell>
          <cell r="C2028" t="str">
            <v>Spare tire &amp; mounting bracket (5800lb or 9000 lb)</v>
          </cell>
          <cell r="D2028" t="str">
            <v>EZ Loader Spare tire &amp; mounting bracket (5800lb &amp; 9000 lb)</v>
          </cell>
          <cell r="F2028">
            <v>0</v>
          </cell>
          <cell r="G2028">
            <v>0</v>
          </cell>
          <cell r="H2028">
            <v>0</v>
          </cell>
          <cell r="I2028">
            <v>0.5</v>
          </cell>
          <cell r="L2028">
            <v>0.5</v>
          </cell>
          <cell r="M2028">
            <v>0</v>
          </cell>
          <cell r="P2028">
            <v>204.33</v>
          </cell>
          <cell r="Q2028">
            <v>1.4769757311761047</v>
          </cell>
          <cell r="R2028">
            <v>238.83</v>
          </cell>
          <cell r="S2028">
            <v>96.42</v>
          </cell>
          <cell r="T2028">
            <v>142.41000000000003</v>
          </cell>
          <cell r="U2028">
            <v>0.49617357053770206</v>
          </cell>
          <cell r="V2028">
            <v>474.0322976999999</v>
          </cell>
          <cell r="W2028">
            <v>632.04306359999987</v>
          </cell>
          <cell r="X2028">
            <v>455.80028624999989</v>
          </cell>
          <cell r="Y2028">
            <v>607.73371499999985</v>
          </cell>
        </row>
        <row r="2029">
          <cell r="B2029">
            <v>35727</v>
          </cell>
          <cell r="D2029" t="str">
            <v>Spare tire (215/75/14" Al Xtrax) &amp; mounting bracket</v>
          </cell>
          <cell r="L2029">
            <v>0.5</v>
          </cell>
          <cell r="M2029">
            <v>0</v>
          </cell>
          <cell r="P2029">
            <v>280.8</v>
          </cell>
          <cell r="R2029">
            <v>315.3</v>
          </cell>
          <cell r="S2029">
            <v>313.3</v>
          </cell>
          <cell r="T2029">
            <v>2</v>
          </cell>
          <cell r="U2029">
            <v>0.31832922558049032</v>
          </cell>
          <cell r="V2029">
            <v>462.54</v>
          </cell>
          <cell r="W2029">
            <v>616.72</v>
          </cell>
          <cell r="X2029">
            <v>444.75</v>
          </cell>
          <cell r="Y2029">
            <v>593</v>
          </cell>
        </row>
        <row r="2030">
          <cell r="B2030">
            <v>35773</v>
          </cell>
          <cell r="D2030" t="str">
            <v>Spare tire (205/75/14" Al Xtrax) &amp; mounting bracket</v>
          </cell>
          <cell r="L2030">
            <v>0.5</v>
          </cell>
          <cell r="M2030">
            <v>0</v>
          </cell>
          <cell r="P2030">
            <v>280.8</v>
          </cell>
          <cell r="R2030">
            <v>315.3</v>
          </cell>
          <cell r="S2030">
            <v>313.3</v>
          </cell>
          <cell r="T2030">
            <v>2</v>
          </cell>
          <cell r="U2030">
            <v>0.31832922558049032</v>
          </cell>
          <cell r="V2030">
            <v>462.54</v>
          </cell>
          <cell r="W2030">
            <v>616.72</v>
          </cell>
          <cell r="X2030">
            <v>444.75</v>
          </cell>
          <cell r="Y2030">
            <v>593</v>
          </cell>
        </row>
        <row r="2031">
          <cell r="S2031" t="str">
            <v/>
          </cell>
        </row>
        <row r="2032">
          <cell r="B2032" t="str">
            <v>2022 Dealer Packages</v>
          </cell>
          <cell r="S2032" t="str">
            <v/>
          </cell>
        </row>
        <row r="2033">
          <cell r="D2033" t="str">
            <v>CANADIAN</v>
          </cell>
          <cell r="S2033" t="str">
            <v/>
          </cell>
          <cell r="W2033" t="str">
            <v>THESE PRICES WERE LINKED FROM DEALER PACKAGES</v>
          </cell>
          <cell r="Y2033" t="str">
            <v>THESE PRICES ARE LINKED FROM DEALER PACKAGES</v>
          </cell>
        </row>
        <row r="2034">
          <cell r="B2034">
            <v>33522</v>
          </cell>
          <cell r="C2034" t="str">
            <v>GA Checkpoint Package (Grey/Chacoal)</v>
          </cell>
          <cell r="D2034" t="str">
            <v>GA Checkpoint Package - 1825 Falcon (Grey Upholstry / Charcoal Canvas)</v>
          </cell>
          <cell r="F2034">
            <v>0.5</v>
          </cell>
          <cell r="G2034">
            <v>3</v>
          </cell>
          <cell r="H2034">
            <v>0</v>
          </cell>
          <cell r="I2034">
            <v>4.75</v>
          </cell>
          <cell r="L2034">
            <v>8.25</v>
          </cell>
          <cell r="M2034">
            <v>0</v>
          </cell>
          <cell r="P2034">
            <v>1319.5006000000001</v>
          </cell>
          <cell r="Q2034">
            <v>4.5807778072101978E-2</v>
          </cell>
          <cell r="R2034">
            <v>1888.7506000000001</v>
          </cell>
          <cell r="S2034">
            <v>1806.0208</v>
          </cell>
          <cell r="T2034">
            <v>82.729800000000068</v>
          </cell>
          <cell r="U2034">
            <v>0.39170673107890497</v>
          </cell>
          <cell r="V2034">
            <v>3105</v>
          </cell>
          <cell r="W2034">
            <v>4140</v>
          </cell>
          <cell r="X2034">
            <v>3105</v>
          </cell>
          <cell r="Y2034">
            <v>4140</v>
          </cell>
        </row>
        <row r="2035">
          <cell r="B2035">
            <v>33523</v>
          </cell>
          <cell r="C2035" t="str">
            <v>GA Checkpoint Package (Grey/Black)</v>
          </cell>
          <cell r="D2035" t="str">
            <v>GA Checkpoint Package - 1825 Falcon (Grey Upholstry / Black Canvas)</v>
          </cell>
          <cell r="F2035">
            <v>0.5</v>
          </cell>
          <cell r="G2035">
            <v>3</v>
          </cell>
          <cell r="H2035">
            <v>0</v>
          </cell>
          <cell r="I2035">
            <v>4.75</v>
          </cell>
          <cell r="L2035">
            <v>8.25</v>
          </cell>
          <cell r="M2035">
            <v>0</v>
          </cell>
          <cell r="P2035">
            <v>1319.5006000000001</v>
          </cell>
          <cell r="Q2035">
            <v>4.5807778072101978E-2</v>
          </cell>
          <cell r="R2035">
            <v>1888.7506000000001</v>
          </cell>
          <cell r="S2035">
            <v>1806.0208</v>
          </cell>
          <cell r="T2035">
            <v>82.729800000000068</v>
          </cell>
          <cell r="U2035">
            <v>0.39170673107890497</v>
          </cell>
          <cell r="V2035">
            <v>3105</v>
          </cell>
          <cell r="W2035">
            <v>4140</v>
          </cell>
          <cell r="X2035">
            <v>3105</v>
          </cell>
          <cell r="Y2035">
            <v>4140</v>
          </cell>
        </row>
        <row r="2036">
          <cell r="B2036">
            <v>33524</v>
          </cell>
          <cell r="C2036" t="str">
            <v>GA Checkpoint Package (Tan/Chacoal)</v>
          </cell>
          <cell r="D2036" t="str">
            <v>GA Checkpoint Package - 1825 Falcon (Tan Upholstry / Charcoal Canvas)</v>
          </cell>
          <cell r="F2036">
            <v>0.5</v>
          </cell>
          <cell r="G2036">
            <v>3</v>
          </cell>
          <cell r="H2036">
            <v>0</v>
          </cell>
          <cell r="I2036">
            <v>4.75</v>
          </cell>
          <cell r="L2036">
            <v>8.25</v>
          </cell>
          <cell r="M2036">
            <v>0</v>
          </cell>
          <cell r="P2036">
            <v>1319.5006000000001</v>
          </cell>
          <cell r="Q2036">
            <v>4.5807778072101978E-2</v>
          </cell>
          <cell r="R2036">
            <v>1888.7506000000001</v>
          </cell>
          <cell r="S2036">
            <v>1806.0208</v>
          </cell>
          <cell r="T2036">
            <v>82.729800000000068</v>
          </cell>
          <cell r="U2036">
            <v>0.39170673107890497</v>
          </cell>
          <cell r="V2036">
            <v>3105</v>
          </cell>
          <cell r="W2036">
            <v>4140</v>
          </cell>
          <cell r="X2036">
            <v>3105</v>
          </cell>
          <cell r="Y2036">
            <v>4140</v>
          </cell>
        </row>
        <row r="2037">
          <cell r="B2037">
            <v>33525</v>
          </cell>
          <cell r="C2037" t="str">
            <v>GA Checkpoint Package (Tan/Black)</v>
          </cell>
          <cell r="D2037" t="str">
            <v>GA Checkpoint Package - 1825 Falcon (Tan Upholstry / Black Canvas)</v>
          </cell>
          <cell r="F2037">
            <v>0.5</v>
          </cell>
          <cell r="G2037">
            <v>3</v>
          </cell>
          <cell r="H2037">
            <v>0</v>
          </cell>
          <cell r="I2037">
            <v>4.75</v>
          </cell>
          <cell r="L2037">
            <v>8.25</v>
          </cell>
          <cell r="M2037">
            <v>0</v>
          </cell>
          <cell r="P2037">
            <v>1319.5006000000001</v>
          </cell>
          <cell r="Q2037">
            <v>4.5807778072101978E-2</v>
          </cell>
          <cell r="R2037">
            <v>1888.7506000000001</v>
          </cell>
          <cell r="S2037">
            <v>1806.0208</v>
          </cell>
          <cell r="T2037">
            <v>82.729800000000068</v>
          </cell>
          <cell r="U2037">
            <v>0.39170673107890497</v>
          </cell>
          <cell r="V2037">
            <v>3105</v>
          </cell>
          <cell r="W2037">
            <v>4140</v>
          </cell>
          <cell r="X2037">
            <v>3105</v>
          </cell>
          <cell r="Y2037">
            <v>4140</v>
          </cell>
        </row>
        <row r="2038">
          <cell r="C2038" t="e">
            <v>#N/A</v>
          </cell>
          <cell r="S2038" t="str">
            <v/>
          </cell>
        </row>
        <row r="2039">
          <cell r="B2039">
            <v>35402</v>
          </cell>
          <cell r="C2039" t="str">
            <v>GMT Package (Charcoal)</v>
          </cell>
          <cell r="D2039" t="str">
            <v>GMT Package (Charcoal)</v>
          </cell>
          <cell r="F2039">
            <v>0</v>
          </cell>
          <cell r="G2039">
            <v>0.5</v>
          </cell>
          <cell r="H2039">
            <v>0</v>
          </cell>
          <cell r="I2039">
            <v>9.5</v>
          </cell>
          <cell r="L2039">
            <v>10</v>
          </cell>
          <cell r="M2039">
            <v>0</v>
          </cell>
          <cell r="P2039">
            <v>1780.7365</v>
          </cell>
          <cell r="Q2039">
            <v>-2.0326526566217296E-2</v>
          </cell>
          <cell r="R2039">
            <v>2470.7365</v>
          </cell>
          <cell r="S2039">
            <v>2522</v>
          </cell>
          <cell r="T2039">
            <v>-51.263500000000022</v>
          </cell>
          <cell r="U2039">
            <v>0.36288424259654295</v>
          </cell>
          <cell r="V2039">
            <v>3878.0025000000001</v>
          </cell>
          <cell r="W2039">
            <v>5170.67</v>
          </cell>
          <cell r="X2039">
            <v>3878.0025000000001</v>
          </cell>
          <cell r="Y2039">
            <v>5170.67</v>
          </cell>
        </row>
        <row r="2040">
          <cell r="B2040">
            <v>35367</v>
          </cell>
          <cell r="C2040" t="str">
            <v>GMT Package (Black)</v>
          </cell>
          <cell r="D2040" t="str">
            <v>GMT Package (Black)</v>
          </cell>
          <cell r="F2040">
            <v>0</v>
          </cell>
          <cell r="G2040">
            <v>0.5</v>
          </cell>
          <cell r="H2040">
            <v>0</v>
          </cell>
          <cell r="I2040">
            <v>9.5</v>
          </cell>
          <cell r="L2040">
            <v>10</v>
          </cell>
          <cell r="M2040">
            <v>0</v>
          </cell>
          <cell r="P2040">
            <v>1780.7365</v>
          </cell>
          <cell r="Q2040">
            <v>-2.0326526566217296E-2</v>
          </cell>
          <cell r="R2040">
            <v>2470.7365</v>
          </cell>
          <cell r="S2040">
            <v>2522</v>
          </cell>
          <cell r="T2040">
            <v>-51.263500000000022</v>
          </cell>
          <cell r="U2040">
            <v>0.36288424259654295</v>
          </cell>
          <cell r="V2040">
            <v>3878.0025000000001</v>
          </cell>
          <cell r="W2040">
            <v>5170.67</v>
          </cell>
          <cell r="X2040">
            <v>3878.0025000000001</v>
          </cell>
          <cell r="Y2040">
            <v>5170.67</v>
          </cell>
        </row>
        <row r="2041">
          <cell r="B2041">
            <v>33587</v>
          </cell>
          <cell r="C2041" t="str">
            <v>GMT Package (Charcoal)</v>
          </cell>
          <cell r="D2041" t="str">
            <v>GMT Package - 1875 Falcon</v>
          </cell>
          <cell r="F2041">
            <v>0</v>
          </cell>
          <cell r="G2041">
            <v>10</v>
          </cell>
          <cell r="H2041">
            <v>0</v>
          </cell>
          <cell r="I2041">
            <v>8.5</v>
          </cell>
          <cell r="L2041">
            <v>18.5</v>
          </cell>
          <cell r="M2041">
            <v>0</v>
          </cell>
          <cell r="P2041">
            <v>2692.5866999999998</v>
          </cell>
          <cell r="Q2041">
            <v>4.9606426021420028E-2</v>
          </cell>
          <cell r="R2041">
            <v>3969.0866999999998</v>
          </cell>
          <cell r="S2041">
            <v>3781.5</v>
          </cell>
          <cell r="T2041">
            <v>187.58669999999984</v>
          </cell>
          <cell r="U2041">
            <v>0.40493430469801522</v>
          </cell>
          <cell r="V2041">
            <v>6669.9974999999995</v>
          </cell>
          <cell r="W2041">
            <v>8893.33</v>
          </cell>
          <cell r="X2041">
            <v>6669.9974999999995</v>
          </cell>
          <cell r="Y2041">
            <v>8893.33</v>
          </cell>
        </row>
        <row r="2042">
          <cell r="B2042">
            <v>34563</v>
          </cell>
          <cell r="C2042" t="str">
            <v>GMT Package</v>
          </cell>
          <cell r="D2042" t="str">
            <v>GMT Package - 1875 Extreme Shallow</v>
          </cell>
          <cell r="F2042">
            <v>0</v>
          </cell>
          <cell r="G2042">
            <v>10.5</v>
          </cell>
          <cell r="H2042">
            <v>0</v>
          </cell>
          <cell r="I2042">
            <v>8</v>
          </cell>
          <cell r="L2042">
            <v>18.5</v>
          </cell>
          <cell r="M2042">
            <v>0</v>
          </cell>
          <cell r="P2042">
            <v>1685.0201999999999</v>
          </cell>
          <cell r="Q2042">
            <v>0.10990145648884275</v>
          </cell>
          <cell r="R2042">
            <v>2961.5201999999999</v>
          </cell>
          <cell r="S2042">
            <v>2668.2731000000003</v>
          </cell>
          <cell r="T2042">
            <v>293.24709999999959</v>
          </cell>
          <cell r="X2042">
            <v>0</v>
          </cell>
        </row>
        <row r="2043">
          <cell r="B2043">
            <v>34564</v>
          </cell>
          <cell r="C2043" t="str">
            <v>GMT Package</v>
          </cell>
          <cell r="D2043" t="str">
            <v>GMT Package - 2175 Extreme Shallow</v>
          </cell>
          <cell r="F2043">
            <v>0</v>
          </cell>
          <cell r="G2043">
            <v>7</v>
          </cell>
          <cell r="H2043">
            <v>0</v>
          </cell>
          <cell r="I2043">
            <v>4</v>
          </cell>
          <cell r="L2043">
            <v>11</v>
          </cell>
          <cell r="M2043">
            <v>2.5</v>
          </cell>
          <cell r="P2043">
            <v>1507.8535999999999</v>
          </cell>
          <cell r="Q2043">
            <v>0.17689225553844817</v>
          </cell>
          <cell r="R2043">
            <v>2266.8535999999999</v>
          </cell>
          <cell r="S2043">
            <v>1926.1351999999999</v>
          </cell>
          <cell r="T2043">
            <v>340.71839999999997</v>
          </cell>
          <cell r="U2043">
            <v>0.3919388197835168</v>
          </cell>
          <cell r="V2043">
            <v>3728.0025000000001</v>
          </cell>
          <cell r="W2043">
            <v>4970.67</v>
          </cell>
          <cell r="X2043">
            <v>3728.0025000000001</v>
          </cell>
          <cell r="Y2043">
            <v>4970.67</v>
          </cell>
        </row>
        <row r="2044">
          <cell r="B2044">
            <v>33589</v>
          </cell>
          <cell r="C2044" t="str">
            <v>GMT Package (Charcoal)</v>
          </cell>
          <cell r="D2044" t="str">
            <v>GMT Package - 1625 Falcon (Charcoal)</v>
          </cell>
          <cell r="F2044">
            <v>0</v>
          </cell>
          <cell r="G2044">
            <v>1.5</v>
          </cell>
          <cell r="H2044">
            <v>0</v>
          </cell>
          <cell r="I2044">
            <v>4.75</v>
          </cell>
          <cell r="L2044">
            <v>6.25</v>
          </cell>
          <cell r="M2044">
            <v>0</v>
          </cell>
          <cell r="P2044">
            <v>663.24789999999996</v>
          </cell>
          <cell r="Q2044">
            <v>4.4119150965895394E-2</v>
          </cell>
          <cell r="R2044">
            <v>1094.4978999999998</v>
          </cell>
          <cell r="S2044">
            <v>1048.25</v>
          </cell>
          <cell r="T2044">
            <v>46.247899999999845</v>
          </cell>
          <cell r="U2044">
            <v>0.38511267572005026</v>
          </cell>
          <cell r="V2044">
            <v>1779.9974999999999</v>
          </cell>
          <cell r="W2044">
            <v>2373.33</v>
          </cell>
          <cell r="X2044">
            <v>1779.9974999999999</v>
          </cell>
          <cell r="Y2044">
            <v>2373.33</v>
          </cell>
        </row>
        <row r="2045">
          <cell r="B2045">
            <v>33590</v>
          </cell>
          <cell r="C2045" t="str">
            <v>GMT Package (Black)</v>
          </cell>
          <cell r="D2045" t="str">
            <v>GMT Package - 1625 Falcon (Black)</v>
          </cell>
          <cell r="F2045">
            <v>0</v>
          </cell>
          <cell r="G2045">
            <v>1.5</v>
          </cell>
          <cell r="H2045">
            <v>0</v>
          </cell>
          <cell r="I2045">
            <v>4.75</v>
          </cell>
          <cell r="L2045">
            <v>6.25</v>
          </cell>
          <cell r="M2045">
            <v>0</v>
          </cell>
          <cell r="P2045">
            <v>663.24789999999996</v>
          </cell>
          <cell r="Q2045">
            <v>4.4119150965895394E-2</v>
          </cell>
          <cell r="R2045">
            <v>1094.4978999999998</v>
          </cell>
          <cell r="S2045">
            <v>1048.25</v>
          </cell>
          <cell r="T2045">
            <v>46.247899999999845</v>
          </cell>
          <cell r="U2045">
            <v>0.38502716673690135</v>
          </cell>
          <cell r="V2045">
            <v>1779.75</v>
          </cell>
          <cell r="W2045">
            <v>2373</v>
          </cell>
          <cell r="X2045">
            <v>1779.75</v>
          </cell>
          <cell r="Y2045">
            <v>2373</v>
          </cell>
        </row>
        <row r="2046">
          <cell r="B2046">
            <v>33591</v>
          </cell>
          <cell r="C2046" t="str">
            <v>GMT Package (Charcoal)</v>
          </cell>
          <cell r="D2046" t="str">
            <v>GMT Package - 1825 Falcon (Charcoal)</v>
          </cell>
          <cell r="F2046">
            <v>0</v>
          </cell>
          <cell r="G2046">
            <v>1.5</v>
          </cell>
          <cell r="H2046">
            <v>0</v>
          </cell>
          <cell r="I2046">
            <v>4.75</v>
          </cell>
          <cell r="L2046">
            <v>6.25</v>
          </cell>
          <cell r="M2046">
            <v>0</v>
          </cell>
          <cell r="P2046">
            <v>701.24789999999996</v>
          </cell>
          <cell r="Q2046">
            <v>4.4498870186764905E-2</v>
          </cell>
          <cell r="R2046">
            <v>1132.4978999999998</v>
          </cell>
          <cell r="S2046">
            <v>1084.25</v>
          </cell>
          <cell r="T2046">
            <v>48.247899999999845</v>
          </cell>
          <cell r="U2046">
            <v>0.3636758533501897</v>
          </cell>
          <cell r="V2046">
            <v>1779.75</v>
          </cell>
          <cell r="W2046">
            <v>2373</v>
          </cell>
          <cell r="X2046">
            <v>1779.75</v>
          </cell>
          <cell r="Y2046">
            <v>2373</v>
          </cell>
        </row>
        <row r="2047">
          <cell r="B2047">
            <v>33592</v>
          </cell>
          <cell r="C2047" t="str">
            <v>GMT Package (Black)</v>
          </cell>
          <cell r="D2047" t="str">
            <v>GMT Package - 1825 Falcon (Black)</v>
          </cell>
          <cell r="F2047">
            <v>0</v>
          </cell>
          <cell r="G2047">
            <v>1.5</v>
          </cell>
          <cell r="H2047">
            <v>0</v>
          </cell>
          <cell r="I2047">
            <v>4.75</v>
          </cell>
          <cell r="L2047">
            <v>6.25</v>
          </cell>
          <cell r="M2047">
            <v>0</v>
          </cell>
          <cell r="P2047">
            <v>719.24789999999996</v>
          </cell>
          <cell r="Q2047">
            <v>0.1559888470233608</v>
          </cell>
          <cell r="R2047">
            <v>1150.4978999999998</v>
          </cell>
          <cell r="S2047">
            <v>995.25</v>
          </cell>
          <cell r="T2047">
            <v>155.24789999999985</v>
          </cell>
          <cell r="U2047">
            <v>0.35356207332490525</v>
          </cell>
          <cell r="V2047">
            <v>1779.75</v>
          </cell>
          <cell r="W2047">
            <v>2373</v>
          </cell>
          <cell r="X2047">
            <v>1779.75</v>
          </cell>
          <cell r="Y2047">
            <v>2373</v>
          </cell>
        </row>
        <row r="2048">
          <cell r="B2048">
            <v>35034</v>
          </cell>
          <cell r="C2048" t="str">
            <v>GMT Package</v>
          </cell>
          <cell r="D2048" t="str">
            <v>GMT Package - 1975 Fastwater (Charcoal)</v>
          </cell>
          <cell r="F2048">
            <v>0</v>
          </cell>
          <cell r="G2048">
            <v>0.5</v>
          </cell>
          <cell r="H2048">
            <v>3.5</v>
          </cell>
          <cell r="I2048">
            <v>13.25</v>
          </cell>
          <cell r="L2048">
            <v>17.25</v>
          </cell>
          <cell r="M2048">
            <v>0</v>
          </cell>
          <cell r="P2048">
            <v>3331.3447999999999</v>
          </cell>
          <cell r="Q2048">
            <v>-1.8378333785617401E-2</v>
          </cell>
          <cell r="R2048">
            <v>4521.5947999999999</v>
          </cell>
          <cell r="S2048">
            <v>4606.25</v>
          </cell>
          <cell r="T2048">
            <v>-84.65520000000015</v>
          </cell>
          <cell r="U2048">
            <v>0.27885250398724087</v>
          </cell>
          <cell r="V2048">
            <v>6270</v>
          </cell>
          <cell r="W2048">
            <v>8360</v>
          </cell>
          <cell r="Y2048">
            <v>8360</v>
          </cell>
        </row>
        <row r="2049">
          <cell r="B2049">
            <v>35035</v>
          </cell>
          <cell r="C2049" t="str">
            <v>GMT Package</v>
          </cell>
          <cell r="D2049" t="str">
            <v>GMT Package - 1975 Fastwater (Black)</v>
          </cell>
          <cell r="F2049">
            <v>0</v>
          </cell>
          <cell r="G2049">
            <v>0.5</v>
          </cell>
          <cell r="H2049">
            <v>3.5</v>
          </cell>
          <cell r="I2049">
            <v>13.25</v>
          </cell>
          <cell r="L2049">
            <v>17.25</v>
          </cell>
          <cell r="M2049">
            <v>0</v>
          </cell>
          <cell r="P2049">
            <v>3348.3447999999999</v>
          </cell>
          <cell r="Q2049">
            <v>-1.4687696065128934E-2</v>
          </cell>
          <cell r="R2049">
            <v>4538.5947999999999</v>
          </cell>
          <cell r="S2049">
            <v>4606.25</v>
          </cell>
          <cell r="T2049">
            <v>-67.65520000000015</v>
          </cell>
          <cell r="U2049">
            <v>0.27614118022328549</v>
          </cell>
          <cell r="V2049">
            <v>6270</v>
          </cell>
          <cell r="W2049">
            <v>8360</v>
          </cell>
          <cell r="Y2049">
            <v>8360</v>
          </cell>
        </row>
        <row r="2050">
          <cell r="B2050">
            <v>33568</v>
          </cell>
          <cell r="C2050" t="str">
            <v>GMT Package (Charcoal)</v>
          </cell>
          <cell r="D2050" t="str">
            <v>GMT Package - 2025 Falcon (Charcoal)</v>
          </cell>
          <cell r="F2050">
            <v>0</v>
          </cell>
          <cell r="G2050">
            <v>1.25</v>
          </cell>
          <cell r="H2050">
            <v>0</v>
          </cell>
          <cell r="I2050">
            <v>4.75</v>
          </cell>
          <cell r="L2050">
            <v>6</v>
          </cell>
          <cell r="M2050">
            <v>0</v>
          </cell>
          <cell r="P2050">
            <v>745.89239999999995</v>
          </cell>
          <cell r="Q2050">
            <v>4.5890351668169481E-2</v>
          </cell>
          <cell r="R2050">
            <v>1159.8924</v>
          </cell>
          <cell r="S2050">
            <v>1109</v>
          </cell>
          <cell r="T2050">
            <v>50.892399999999952</v>
          </cell>
          <cell r="U2050">
            <v>0.36859337043191404</v>
          </cell>
          <cell r="V2050">
            <v>1836.9974999999999</v>
          </cell>
          <cell r="W2050">
            <v>2449.33</v>
          </cell>
          <cell r="X2050">
            <v>1836.9974999999999</v>
          </cell>
          <cell r="Y2050">
            <v>2449.33</v>
          </cell>
        </row>
        <row r="2051">
          <cell r="B2051">
            <v>33569</v>
          </cell>
          <cell r="C2051" t="str">
            <v>GMT Package (Black)</v>
          </cell>
          <cell r="D2051" t="str">
            <v>GMT Package - 2025 Falcon (Black)</v>
          </cell>
          <cell r="F2051">
            <v>0</v>
          </cell>
          <cell r="G2051">
            <v>1.25</v>
          </cell>
          <cell r="H2051">
            <v>0</v>
          </cell>
          <cell r="I2051">
            <v>4.75</v>
          </cell>
          <cell r="L2051">
            <v>6</v>
          </cell>
          <cell r="M2051">
            <v>0</v>
          </cell>
          <cell r="P2051">
            <v>745.89239999999995</v>
          </cell>
          <cell r="Q2051">
            <v>4.5890351668169481E-2</v>
          </cell>
          <cell r="R2051">
            <v>1159.8924</v>
          </cell>
          <cell r="S2051">
            <v>1109</v>
          </cell>
          <cell r="T2051">
            <v>50.892399999999952</v>
          </cell>
          <cell r="U2051">
            <v>0.36859337043191404</v>
          </cell>
          <cell r="V2051">
            <v>1836.9974999999999</v>
          </cell>
          <cell r="W2051">
            <v>2449.33</v>
          </cell>
          <cell r="X2051">
            <v>1836.9974999999999</v>
          </cell>
          <cell r="Y2051">
            <v>2449.33</v>
          </cell>
        </row>
        <row r="2052">
          <cell r="B2052">
            <v>34565</v>
          </cell>
          <cell r="C2052" t="str">
            <v>GMT Package (Charcoal)</v>
          </cell>
          <cell r="D2052" t="str">
            <v>GMT Package - 2025 Escape (Charcoal)</v>
          </cell>
          <cell r="F2052">
            <v>0</v>
          </cell>
          <cell r="G2052">
            <v>1.25</v>
          </cell>
          <cell r="H2052">
            <v>0</v>
          </cell>
          <cell r="I2052">
            <v>10.25</v>
          </cell>
          <cell r="L2052">
            <v>11.5</v>
          </cell>
          <cell r="M2052">
            <v>0</v>
          </cell>
          <cell r="P2052">
            <v>1331.6664000000001</v>
          </cell>
          <cell r="Q2052">
            <v>2.5412014475271444E-2</v>
          </cell>
          <cell r="R2052">
            <v>2125.1664000000001</v>
          </cell>
          <cell r="S2052">
            <v>2072.5</v>
          </cell>
          <cell r="T2052">
            <v>52.666400000000067</v>
          </cell>
          <cell r="U2052">
            <v>0.38844088377041996</v>
          </cell>
          <cell r="V2052">
            <v>3474.9974999999999</v>
          </cell>
          <cell r="W2052">
            <v>4633.33</v>
          </cell>
          <cell r="X2052">
            <v>3474.9974999999999</v>
          </cell>
          <cell r="Y2052">
            <v>4633.33</v>
          </cell>
        </row>
        <row r="2053">
          <cell r="B2053">
            <v>34566</v>
          </cell>
          <cell r="C2053" t="str">
            <v>GMT Package (Black)</v>
          </cell>
          <cell r="D2053" t="str">
            <v>GMT Package - 2025 Escape (Black)</v>
          </cell>
          <cell r="F2053">
            <v>0</v>
          </cell>
          <cell r="G2053">
            <v>1.25</v>
          </cell>
          <cell r="H2053">
            <v>0</v>
          </cell>
          <cell r="I2053">
            <v>10.25</v>
          </cell>
          <cell r="L2053">
            <v>11.5</v>
          </cell>
          <cell r="M2053">
            <v>0</v>
          </cell>
          <cell r="P2053">
            <v>1286.6664000000001</v>
          </cell>
          <cell r="Q2053">
            <v>2.0439735099337782E-2</v>
          </cell>
          <cell r="R2053">
            <v>2080.1664000000001</v>
          </cell>
          <cell r="S2053">
            <v>2038.5</v>
          </cell>
          <cell r="T2053">
            <v>41.666400000000067</v>
          </cell>
          <cell r="U2053">
            <v>0.40139053337448444</v>
          </cell>
          <cell r="V2053">
            <v>3474.9974999999999</v>
          </cell>
          <cell r="W2053">
            <v>4633.33</v>
          </cell>
          <cell r="X2053">
            <v>3474.9974999999999</v>
          </cell>
          <cell r="Y2053">
            <v>4633.33</v>
          </cell>
        </row>
        <row r="2054">
          <cell r="B2054">
            <v>34567</v>
          </cell>
          <cell r="C2054" t="str">
            <v>GMT Package (Charcoal)</v>
          </cell>
          <cell r="D2054" t="str">
            <v>GMT Package - 2025 Escape HHT (Charcoal)</v>
          </cell>
          <cell r="F2054">
            <v>0</v>
          </cell>
          <cell r="G2054">
            <v>1.25</v>
          </cell>
          <cell r="H2054">
            <v>0</v>
          </cell>
          <cell r="I2054">
            <v>8.25</v>
          </cell>
          <cell r="L2054">
            <v>9.5</v>
          </cell>
          <cell r="M2054">
            <v>0</v>
          </cell>
          <cell r="P2054">
            <v>915.27639999999997</v>
          </cell>
          <cell r="Q2054">
            <v>4.0117609459891131E-3</v>
          </cell>
          <cell r="R2054">
            <v>1570.7764</v>
          </cell>
          <cell r="S2054">
            <v>1564.5</v>
          </cell>
          <cell r="T2054">
            <v>6.2763999999999669</v>
          </cell>
          <cell r="U2054">
            <v>0.40613424751016308</v>
          </cell>
          <cell r="V2054">
            <v>2645.0025000000001</v>
          </cell>
          <cell r="W2054">
            <v>3526.67</v>
          </cell>
          <cell r="X2054">
            <v>2645.0025000000001</v>
          </cell>
          <cell r="Y2054">
            <v>3526.67</v>
          </cell>
        </row>
        <row r="2055">
          <cell r="B2055">
            <v>34568</v>
          </cell>
          <cell r="C2055" t="str">
            <v>GMT Package (Black)</v>
          </cell>
          <cell r="D2055" t="str">
            <v>GMT Package - 2025 Escape HHT (Black)</v>
          </cell>
          <cell r="F2055">
            <v>0</v>
          </cell>
          <cell r="G2055">
            <v>1.25</v>
          </cell>
          <cell r="H2055">
            <v>0</v>
          </cell>
          <cell r="I2055">
            <v>8.25</v>
          </cell>
          <cell r="L2055">
            <v>9.5</v>
          </cell>
          <cell r="M2055">
            <v>0</v>
          </cell>
          <cell r="P2055">
            <v>926.57640000000004</v>
          </cell>
          <cell r="Q2055">
            <v>1.1881291973137142E-2</v>
          </cell>
          <cell r="R2055">
            <v>1582.0763999999999</v>
          </cell>
          <cell r="S2055">
            <v>1563.5</v>
          </cell>
          <cell r="T2055">
            <v>18.576399999999921</v>
          </cell>
          <cell r="U2055">
            <v>0.40186203982793972</v>
          </cell>
          <cell r="V2055">
            <v>2645.0025000000001</v>
          </cell>
          <cell r="W2055">
            <v>3526.67</v>
          </cell>
          <cell r="X2055">
            <v>2645.0025000000001</v>
          </cell>
          <cell r="Y2055">
            <v>3526.67</v>
          </cell>
        </row>
        <row r="2056">
          <cell r="B2056">
            <v>34569</v>
          </cell>
          <cell r="C2056" t="str">
            <v>GMT Package (Charcoal)</v>
          </cell>
          <cell r="D2056" t="str">
            <v>GMT Package - 2025 Escape HT (Charcoal)</v>
          </cell>
          <cell r="F2056">
            <v>0</v>
          </cell>
          <cell r="G2056">
            <v>0.5</v>
          </cell>
          <cell r="H2056">
            <v>0</v>
          </cell>
          <cell r="I2056">
            <v>4.25</v>
          </cell>
          <cell r="L2056">
            <v>4.75</v>
          </cell>
          <cell r="M2056">
            <v>0</v>
          </cell>
          <cell r="P2056">
            <v>447.5446</v>
          </cell>
          <cell r="Q2056">
            <v>-8.2576271186441379E-3</v>
          </cell>
          <cell r="R2056">
            <v>775.29459999999995</v>
          </cell>
          <cell r="S2056">
            <v>781.75</v>
          </cell>
          <cell r="T2056">
            <v>-6.4554000000000542</v>
          </cell>
          <cell r="U2056">
            <v>0.35392116666666673</v>
          </cell>
          <cell r="V2056">
            <v>1200</v>
          </cell>
          <cell r="W2056">
            <v>1600</v>
          </cell>
          <cell r="X2056">
            <v>1200</v>
          </cell>
          <cell r="Y2056">
            <v>1600</v>
          </cell>
        </row>
        <row r="2057">
          <cell r="B2057">
            <v>34570</v>
          </cell>
          <cell r="C2057" t="str">
            <v>GMT Package (Black)</v>
          </cell>
          <cell r="D2057" t="str">
            <v>GMT Package - 2025 Escape HT (Black)</v>
          </cell>
          <cell r="F2057">
            <v>0</v>
          </cell>
          <cell r="G2057">
            <v>0.5</v>
          </cell>
          <cell r="H2057">
            <v>0</v>
          </cell>
          <cell r="I2057">
            <v>4.25</v>
          </cell>
          <cell r="L2057">
            <v>4.75</v>
          </cell>
          <cell r="M2057">
            <v>0</v>
          </cell>
          <cell r="P2057">
            <v>446.84460000000001</v>
          </cell>
          <cell r="Q2057">
            <v>2.2229759155394279E-2</v>
          </cell>
          <cell r="R2057">
            <v>774.59460000000001</v>
          </cell>
          <cell r="S2057">
            <v>757.75</v>
          </cell>
          <cell r="T2057">
            <v>16.844600000000014</v>
          </cell>
          <cell r="U2057">
            <v>0.3545045</v>
          </cell>
          <cell r="V2057">
            <v>1200</v>
          </cell>
          <cell r="W2057">
            <v>1600</v>
          </cell>
          <cell r="X2057">
            <v>1200</v>
          </cell>
          <cell r="Y2057">
            <v>1600</v>
          </cell>
        </row>
        <row r="2058">
          <cell r="B2058">
            <v>34571</v>
          </cell>
          <cell r="C2058" t="str">
            <v>GMT Package (Charcoal)</v>
          </cell>
          <cell r="D2058" t="str">
            <v>GMT Package - 2225 Escape HT (Charcoal)</v>
          </cell>
          <cell r="F2058">
            <v>0</v>
          </cell>
          <cell r="G2058">
            <v>1</v>
          </cell>
          <cell r="H2058">
            <v>0</v>
          </cell>
          <cell r="I2058">
            <v>13</v>
          </cell>
          <cell r="L2058">
            <v>14</v>
          </cell>
          <cell r="M2058">
            <v>0</v>
          </cell>
          <cell r="P2058">
            <v>775.05460000000005</v>
          </cell>
          <cell r="Q2058">
            <v>-1.2447759500850858E-2</v>
          </cell>
          <cell r="R2058">
            <v>1741.0545999999999</v>
          </cell>
          <cell r="S2058">
            <v>1763</v>
          </cell>
          <cell r="T2058">
            <v>-21.945400000000063</v>
          </cell>
          <cell r="U2058">
            <v>0.32887940637949314</v>
          </cell>
          <cell r="V2058">
            <v>2594.25</v>
          </cell>
          <cell r="W2058">
            <v>3459</v>
          </cell>
          <cell r="X2058">
            <v>2594.25</v>
          </cell>
          <cell r="Y2058">
            <v>3459</v>
          </cell>
        </row>
        <row r="2059">
          <cell r="B2059">
            <v>34572</v>
          </cell>
          <cell r="C2059" t="str">
            <v>GMT Package (Black)</v>
          </cell>
          <cell r="D2059" t="str">
            <v>GMT Package - 2225 Escape HT (Black)</v>
          </cell>
          <cell r="F2059">
            <v>0</v>
          </cell>
          <cell r="G2059">
            <v>1</v>
          </cell>
          <cell r="H2059">
            <v>0</v>
          </cell>
          <cell r="I2059">
            <v>13</v>
          </cell>
          <cell r="L2059">
            <v>14</v>
          </cell>
          <cell r="M2059">
            <v>0</v>
          </cell>
          <cell r="P2059">
            <v>800.05460000000005</v>
          </cell>
          <cell r="Q2059">
            <v>-1.8313173985547562E-2</v>
          </cell>
          <cell r="R2059">
            <v>1766.0545999999999</v>
          </cell>
          <cell r="S2059">
            <v>1799</v>
          </cell>
          <cell r="T2059">
            <v>-32.945400000000063</v>
          </cell>
          <cell r="U2059">
            <v>0.31924270983906722</v>
          </cell>
          <cell r="V2059">
            <v>2594.25</v>
          </cell>
          <cell r="W2059">
            <v>3459</v>
          </cell>
          <cell r="X2059">
            <v>2594.25</v>
          </cell>
          <cell r="Y2059">
            <v>3459</v>
          </cell>
        </row>
        <row r="2060">
          <cell r="B2060">
            <v>34573</v>
          </cell>
          <cell r="C2060" t="str">
            <v>GMT Package (Charcoal)</v>
          </cell>
          <cell r="D2060" t="str">
            <v>GMT Package - 2425 Escape HT (Charcoal)</v>
          </cell>
          <cell r="F2060">
            <v>0.75</v>
          </cell>
          <cell r="G2060">
            <v>7.25</v>
          </cell>
          <cell r="H2060">
            <v>8.5</v>
          </cell>
          <cell r="I2060">
            <v>22.25</v>
          </cell>
          <cell r="L2060">
            <v>38.75</v>
          </cell>
          <cell r="M2060">
            <v>0</v>
          </cell>
          <cell r="P2060">
            <v>2951.9020999999998</v>
          </cell>
          <cell r="Q2060">
            <v>4.9806783298343704E-2</v>
          </cell>
          <cell r="R2060">
            <v>5625.6520999999993</v>
          </cell>
          <cell r="S2060">
            <v>5358.75</v>
          </cell>
          <cell r="T2060">
            <v>266.90209999999934</v>
          </cell>
          <cell r="U2060">
            <v>0.27317156330749365</v>
          </cell>
          <cell r="V2060">
            <v>7740</v>
          </cell>
          <cell r="W2060">
            <v>10320</v>
          </cell>
          <cell r="X2060">
            <v>7740</v>
          </cell>
          <cell r="Y2060">
            <v>10320</v>
          </cell>
        </row>
        <row r="2061">
          <cell r="B2061">
            <v>34574</v>
          </cell>
          <cell r="C2061" t="str">
            <v>GMT Package (Black)</v>
          </cell>
          <cell r="D2061" t="str">
            <v>GMT Package - 2425 Escape HT (Black)</v>
          </cell>
          <cell r="F2061">
            <v>0.75</v>
          </cell>
          <cell r="G2061">
            <v>7.25</v>
          </cell>
          <cell r="H2061">
            <v>8.5</v>
          </cell>
          <cell r="I2061">
            <v>22.25</v>
          </cell>
          <cell r="L2061">
            <v>38.75</v>
          </cell>
          <cell r="M2061">
            <v>0</v>
          </cell>
          <cell r="P2061">
            <v>2951.9020999999998</v>
          </cell>
          <cell r="Q2061">
            <v>2.3450602628826003E-2</v>
          </cell>
          <cell r="R2061">
            <v>5625.6520999999993</v>
          </cell>
          <cell r="S2061">
            <v>5496.75</v>
          </cell>
          <cell r="T2061">
            <v>128.90209999999934</v>
          </cell>
          <cell r="U2061">
            <v>0.27317156330749365</v>
          </cell>
          <cell r="V2061">
            <v>7740</v>
          </cell>
          <cell r="W2061">
            <v>10320</v>
          </cell>
          <cell r="X2061">
            <v>7740</v>
          </cell>
          <cell r="Y2061">
            <v>10320</v>
          </cell>
        </row>
        <row r="2062">
          <cell r="B2062">
            <v>33599</v>
          </cell>
          <cell r="C2062" t="str">
            <v>GMT Package (Charcoal)</v>
          </cell>
          <cell r="D2062" t="str">
            <v>GMT Package - 2325 Coastal Express (Charcoal)</v>
          </cell>
          <cell r="F2062">
            <v>1</v>
          </cell>
          <cell r="G2062">
            <v>8</v>
          </cell>
          <cell r="H2062">
            <v>12</v>
          </cell>
          <cell r="I2062">
            <v>22</v>
          </cell>
          <cell r="L2062">
            <v>43</v>
          </cell>
          <cell r="M2062">
            <v>0</v>
          </cell>
          <cell r="P2062">
            <v>2908.9413</v>
          </cell>
          <cell r="Q2062">
            <v>4.1833563829787306E-2</v>
          </cell>
          <cell r="R2062">
            <v>5875.9413000000004</v>
          </cell>
          <cell r="S2062">
            <v>5640</v>
          </cell>
          <cell r="T2062">
            <v>235.94130000000041</v>
          </cell>
          <cell r="U2062">
            <v>0.26227981167608283</v>
          </cell>
          <cell r="V2062">
            <v>7965</v>
          </cell>
          <cell r="W2062">
            <v>10620</v>
          </cell>
          <cell r="X2062">
            <v>7965</v>
          </cell>
          <cell r="Y2062">
            <v>10620</v>
          </cell>
        </row>
        <row r="2063">
          <cell r="B2063">
            <v>33600</v>
          </cell>
          <cell r="C2063" t="str">
            <v>GMT Package (Black)</v>
          </cell>
          <cell r="D2063" t="str">
            <v>GMT Package - 2325 Coastal Express (Black)</v>
          </cell>
          <cell r="F2063">
            <v>1</v>
          </cell>
          <cell r="G2063">
            <v>8</v>
          </cell>
          <cell r="H2063">
            <v>12</v>
          </cell>
          <cell r="I2063">
            <v>22</v>
          </cell>
          <cell r="L2063">
            <v>43</v>
          </cell>
          <cell r="M2063">
            <v>0</v>
          </cell>
          <cell r="P2063">
            <v>2908.9413</v>
          </cell>
          <cell r="Q2063">
            <v>4.1833563829787306E-2</v>
          </cell>
          <cell r="R2063">
            <v>5875.9413000000004</v>
          </cell>
          <cell r="S2063">
            <v>5640</v>
          </cell>
          <cell r="T2063">
            <v>235.94130000000041</v>
          </cell>
          <cell r="U2063">
            <v>0.26227981167608283</v>
          </cell>
          <cell r="V2063">
            <v>7965</v>
          </cell>
          <cell r="W2063">
            <v>10620</v>
          </cell>
          <cell r="X2063">
            <v>7965</v>
          </cell>
          <cell r="Y2063">
            <v>10620</v>
          </cell>
        </row>
        <row r="2064">
          <cell r="B2064">
            <v>34575</v>
          </cell>
          <cell r="C2064" t="str">
            <v>GMT Package (Charcoal)</v>
          </cell>
          <cell r="D2064" t="str">
            <v>GMT Package - 2625 Coastal Express (Charcoal)</v>
          </cell>
          <cell r="F2064">
            <v>1</v>
          </cell>
          <cell r="G2064">
            <v>11.75</v>
          </cell>
          <cell r="H2064">
            <v>13.25</v>
          </cell>
          <cell r="I2064">
            <v>22.75</v>
          </cell>
          <cell r="L2064">
            <v>48.75</v>
          </cell>
          <cell r="M2064">
            <v>0</v>
          </cell>
          <cell r="P2064">
            <v>3440.1588000000002</v>
          </cell>
          <cell r="Q2064">
            <v>9.6564535235102167E-2</v>
          </cell>
          <cell r="R2064">
            <v>6803.9088000000002</v>
          </cell>
          <cell r="S2064">
            <v>6204.75</v>
          </cell>
          <cell r="T2064">
            <v>599.15880000000016</v>
          </cell>
          <cell r="U2064">
            <v>0.27617972238822397</v>
          </cell>
          <cell r="V2064">
            <v>9399.9974999999995</v>
          </cell>
          <cell r="W2064">
            <v>12533.33</v>
          </cell>
          <cell r="X2064">
            <v>9399.9974999999995</v>
          </cell>
          <cell r="Y2064">
            <v>12533.33</v>
          </cell>
        </row>
        <row r="2065">
          <cell r="B2065">
            <v>34576</v>
          </cell>
          <cell r="C2065" t="str">
            <v>GMT Package (Black)</v>
          </cell>
          <cell r="D2065" t="str">
            <v>GMT Package - 2625 Coastal Express (Black)</v>
          </cell>
          <cell r="F2065">
            <v>1</v>
          </cell>
          <cell r="G2065">
            <v>11.75</v>
          </cell>
          <cell r="H2065">
            <v>13.25</v>
          </cell>
          <cell r="I2065">
            <v>22.75</v>
          </cell>
          <cell r="L2065">
            <v>48.75</v>
          </cell>
          <cell r="M2065">
            <v>0</v>
          </cell>
          <cell r="P2065">
            <v>3426.1588000000002</v>
          </cell>
          <cell r="Q2065">
            <v>9.4308199363390979E-2</v>
          </cell>
          <cell r="R2065">
            <v>6789.9088000000002</v>
          </cell>
          <cell r="S2065">
            <v>6204.75</v>
          </cell>
          <cell r="T2065">
            <v>585.15880000000016</v>
          </cell>
          <cell r="U2065">
            <v>0.27766908448645861</v>
          </cell>
          <cell r="V2065">
            <v>9399.9974999999995</v>
          </cell>
          <cell r="W2065">
            <v>12533.33</v>
          </cell>
          <cell r="X2065">
            <v>9399.9974999999995</v>
          </cell>
          <cell r="Y2065">
            <v>12533.33</v>
          </cell>
        </row>
        <row r="2066">
          <cell r="B2066">
            <v>34577</v>
          </cell>
          <cell r="C2066" t="str">
            <v>GMT Package (Charcoal)</v>
          </cell>
          <cell r="D2066" t="str">
            <v>GMT Package - 2825 Coastal Express (Charcoal)</v>
          </cell>
          <cell r="F2066">
            <v>1</v>
          </cell>
          <cell r="G2066">
            <v>11.75</v>
          </cell>
          <cell r="H2066">
            <v>13.25</v>
          </cell>
          <cell r="I2066">
            <v>22.75</v>
          </cell>
          <cell r="L2066">
            <v>48.75</v>
          </cell>
          <cell r="M2066">
            <v>0</v>
          </cell>
          <cell r="P2066">
            <v>3374.3166999999999</v>
          </cell>
          <cell r="Q2066">
            <v>3.0955391500592802E-2</v>
          </cell>
          <cell r="R2066">
            <v>6738.0666999999994</v>
          </cell>
          <cell r="S2066">
            <v>6535.75</v>
          </cell>
          <cell r="T2066">
            <v>202.3166999999994</v>
          </cell>
          <cell r="U2066">
            <v>0.29811805208333342</v>
          </cell>
          <cell r="V2066">
            <v>9600</v>
          </cell>
          <cell r="W2066">
            <v>12800</v>
          </cell>
          <cell r="X2066">
            <v>9600</v>
          </cell>
          <cell r="Y2066">
            <v>12800</v>
          </cell>
        </row>
        <row r="2067">
          <cell r="B2067">
            <v>34578</v>
          </cell>
          <cell r="C2067" t="str">
            <v>GMT Package (Black)</v>
          </cell>
          <cell r="D2067" t="str">
            <v>GMT Package - 2825 Coastal Express (Black)</v>
          </cell>
          <cell r="F2067">
            <v>1</v>
          </cell>
          <cell r="G2067">
            <v>11.75</v>
          </cell>
          <cell r="H2067">
            <v>13.25</v>
          </cell>
          <cell r="I2067">
            <v>22.75</v>
          </cell>
          <cell r="L2067">
            <v>48.75</v>
          </cell>
          <cell r="M2067">
            <v>0</v>
          </cell>
          <cell r="P2067">
            <v>3374.3166999999999</v>
          </cell>
          <cell r="Q2067">
            <v>3.0955391500592802E-2</v>
          </cell>
          <cell r="R2067">
            <v>6738.0666999999994</v>
          </cell>
          <cell r="S2067">
            <v>6535.75</v>
          </cell>
          <cell r="T2067">
            <v>202.3166999999994</v>
          </cell>
          <cell r="U2067">
            <v>0.29811805208333342</v>
          </cell>
          <cell r="V2067">
            <v>9600</v>
          </cell>
          <cell r="W2067">
            <v>12800</v>
          </cell>
          <cell r="X2067">
            <v>9600</v>
          </cell>
          <cell r="Y2067">
            <v>12800</v>
          </cell>
        </row>
        <row r="2068">
          <cell r="C2068" t="e">
            <v>#N/A</v>
          </cell>
          <cell r="R2068">
            <v>0</v>
          </cell>
          <cell r="S2068" t="str">
            <v/>
          </cell>
        </row>
        <row r="2069">
          <cell r="B2069">
            <v>34484</v>
          </cell>
          <cell r="C2069" t="str">
            <v>Jones Boys Package (Grey/Charcoal)</v>
          </cell>
          <cell r="D2069" t="str">
            <v>Jones Boys Package - 1625 Falcon (Grey Upholstry/Charcoal Canvas)</v>
          </cell>
          <cell r="F2069">
            <v>0.5</v>
          </cell>
          <cell r="G2069">
            <v>3.25</v>
          </cell>
          <cell r="H2069">
            <v>1.75</v>
          </cell>
          <cell r="I2069">
            <v>7.75</v>
          </cell>
          <cell r="L2069">
            <v>13.25</v>
          </cell>
          <cell r="M2069">
            <v>0</v>
          </cell>
          <cell r="P2069">
            <v>1734.2406000000001</v>
          </cell>
          <cell r="Q2069">
            <v>5.0625617346392399E-2</v>
          </cell>
          <cell r="R2069">
            <v>2648.4906000000001</v>
          </cell>
          <cell r="S2069">
            <v>2520.87</v>
          </cell>
          <cell r="T2069">
            <v>127.62060000000019</v>
          </cell>
          <cell r="U2069">
            <v>0.32089984615384615</v>
          </cell>
          <cell r="V2069">
            <v>3900</v>
          </cell>
          <cell r="W2069">
            <v>5200</v>
          </cell>
          <cell r="X2069">
            <v>3900</v>
          </cell>
          <cell r="Y2069">
            <v>5200</v>
          </cell>
        </row>
        <row r="2070">
          <cell r="B2070">
            <v>34485</v>
          </cell>
          <cell r="C2070" t="str">
            <v>Jones Boys Package (Grey/Black)</v>
          </cell>
          <cell r="D2070" t="str">
            <v>Jones Boys Package - 1625 Falcon (Grey Upholstry/Black Canvas)</v>
          </cell>
          <cell r="F2070">
            <v>0.5</v>
          </cell>
          <cell r="G2070">
            <v>3.25</v>
          </cell>
          <cell r="H2070">
            <v>1.75</v>
          </cell>
          <cell r="I2070">
            <v>7.75</v>
          </cell>
          <cell r="L2070">
            <v>13.25</v>
          </cell>
          <cell r="M2070">
            <v>0</v>
          </cell>
          <cell r="P2070">
            <v>1734.2406000000001</v>
          </cell>
          <cell r="Q2070">
            <v>5.0625617346392399E-2</v>
          </cell>
          <cell r="R2070">
            <v>2648.4906000000001</v>
          </cell>
          <cell r="S2070">
            <v>2520.87</v>
          </cell>
          <cell r="T2070">
            <v>127.62060000000019</v>
          </cell>
          <cell r="U2070">
            <v>0.32089984615384615</v>
          </cell>
          <cell r="V2070">
            <v>3900</v>
          </cell>
          <cell r="W2070">
            <v>5200</v>
          </cell>
          <cell r="X2070">
            <v>3900</v>
          </cell>
          <cell r="Y2070">
            <v>5200</v>
          </cell>
        </row>
        <row r="2071">
          <cell r="B2071">
            <v>34486</v>
          </cell>
          <cell r="C2071" t="str">
            <v>Jones Boys Package (Tan/Charcoal)</v>
          </cell>
          <cell r="D2071" t="str">
            <v>Jones Boys Package - 1625 Falcon (Tan Upholstry/Charcoal Canvas)</v>
          </cell>
          <cell r="F2071">
            <v>0.5</v>
          </cell>
          <cell r="G2071">
            <v>3.25</v>
          </cell>
          <cell r="H2071">
            <v>1.75</v>
          </cell>
          <cell r="I2071">
            <v>7.75</v>
          </cell>
          <cell r="L2071">
            <v>13.25</v>
          </cell>
          <cell r="M2071">
            <v>0</v>
          </cell>
          <cell r="P2071">
            <v>1734.2406000000001</v>
          </cell>
          <cell r="Q2071">
            <v>5.0625617346392399E-2</v>
          </cell>
          <cell r="R2071">
            <v>2648.4906000000001</v>
          </cell>
          <cell r="S2071">
            <v>2520.87</v>
          </cell>
          <cell r="T2071">
            <v>127.62060000000019</v>
          </cell>
          <cell r="U2071">
            <v>0.32089984615384615</v>
          </cell>
          <cell r="V2071">
            <v>3900</v>
          </cell>
          <cell r="W2071">
            <v>5200</v>
          </cell>
          <cell r="X2071">
            <v>3900</v>
          </cell>
          <cell r="Y2071">
            <v>5200</v>
          </cell>
        </row>
        <row r="2072">
          <cell r="B2072">
            <v>34487</v>
          </cell>
          <cell r="C2072" t="str">
            <v>Jones Boys Package (Tan/Black)</v>
          </cell>
          <cell r="D2072" t="str">
            <v>Jones Boys Package - 1625 Falcon (Tan Upholstry/Black Canvas)</v>
          </cell>
          <cell r="F2072">
            <v>0.5</v>
          </cell>
          <cell r="G2072">
            <v>3.25</v>
          </cell>
          <cell r="H2072">
            <v>1.75</v>
          </cell>
          <cell r="I2072">
            <v>7.75</v>
          </cell>
          <cell r="L2072">
            <v>13.25</v>
          </cell>
          <cell r="M2072">
            <v>0</v>
          </cell>
          <cell r="P2072">
            <v>1734.2406000000001</v>
          </cell>
          <cell r="Q2072">
            <v>5.0625617346392399E-2</v>
          </cell>
          <cell r="R2072">
            <v>2648.4906000000001</v>
          </cell>
          <cell r="S2072">
            <v>2520.87</v>
          </cell>
          <cell r="T2072">
            <v>127.62060000000019</v>
          </cell>
          <cell r="U2072">
            <v>0.32089984615384615</v>
          </cell>
          <cell r="V2072">
            <v>3900</v>
          </cell>
          <cell r="W2072">
            <v>5200</v>
          </cell>
          <cell r="X2072">
            <v>3900</v>
          </cell>
          <cell r="Y2072">
            <v>5200</v>
          </cell>
        </row>
        <row r="2073">
          <cell r="B2073">
            <v>34488</v>
          </cell>
          <cell r="C2073" t="str">
            <v>Jones Boys Package (Grey/Charcoal)</v>
          </cell>
          <cell r="D2073" t="str">
            <v>Jones Boys Package - 1825 Falcon (Grey Upholstry/Charcoal Canvas)</v>
          </cell>
          <cell r="F2073">
            <v>0.5</v>
          </cell>
          <cell r="G2073">
            <v>3.25</v>
          </cell>
          <cell r="H2073">
            <v>1.75</v>
          </cell>
          <cell r="I2073">
            <v>7.75</v>
          </cell>
          <cell r="L2073">
            <v>13.25</v>
          </cell>
          <cell r="M2073">
            <v>0</v>
          </cell>
          <cell r="P2073">
            <v>1758.8106</v>
          </cell>
          <cell r="Q2073">
            <v>4.9613265742860298E-2</v>
          </cell>
          <cell r="R2073">
            <v>2673.0605999999998</v>
          </cell>
          <cell r="S2073">
            <v>2546.71</v>
          </cell>
          <cell r="T2073">
            <v>126.35059999999976</v>
          </cell>
          <cell r="U2073">
            <v>0.3241309002091658</v>
          </cell>
          <cell r="V2073">
            <v>3954.9974999999999</v>
          </cell>
          <cell r="W2073">
            <v>5273.33</v>
          </cell>
          <cell r="X2073">
            <v>3954.9974999999999</v>
          </cell>
          <cell r="Y2073">
            <v>5273.33</v>
          </cell>
        </row>
        <row r="2074">
          <cell r="B2074">
            <v>34489</v>
          </cell>
          <cell r="C2074" t="str">
            <v>Jones Boys Package (Grey/Black)</v>
          </cell>
          <cell r="D2074" t="str">
            <v>Jones Boys Package - 1825 Falcon (Grey Upholstry/Black Canvas)</v>
          </cell>
          <cell r="F2074">
            <v>0.5</v>
          </cell>
          <cell r="G2074">
            <v>3.25</v>
          </cell>
          <cell r="H2074">
            <v>1.75</v>
          </cell>
          <cell r="I2074">
            <v>7.75</v>
          </cell>
          <cell r="L2074">
            <v>13.25</v>
          </cell>
          <cell r="M2074">
            <v>0</v>
          </cell>
          <cell r="P2074">
            <v>1758.8106</v>
          </cell>
          <cell r="Q2074">
            <v>4.9613265742860298E-2</v>
          </cell>
          <cell r="R2074">
            <v>2673.0605999999998</v>
          </cell>
          <cell r="S2074">
            <v>2546.71</v>
          </cell>
          <cell r="T2074">
            <v>126.35059999999976</v>
          </cell>
          <cell r="U2074">
            <v>0.32408860231367348</v>
          </cell>
          <cell r="V2074">
            <v>3954.75</v>
          </cell>
          <cell r="W2074">
            <v>5273</v>
          </cell>
          <cell r="X2074">
            <v>3954.75</v>
          </cell>
          <cell r="Y2074">
            <v>5273</v>
          </cell>
        </row>
        <row r="2075">
          <cell r="B2075">
            <v>34490</v>
          </cell>
          <cell r="C2075" t="str">
            <v>Jones Boys Package (Tan/Charcoal)</v>
          </cell>
          <cell r="D2075" t="str">
            <v>Jones Boys Package - 1825 Falcon (Tan Upholstry/Charcoal Canvas)</v>
          </cell>
          <cell r="F2075">
            <v>0.5</v>
          </cell>
          <cell r="G2075">
            <v>3.25</v>
          </cell>
          <cell r="H2075">
            <v>1.75</v>
          </cell>
          <cell r="I2075">
            <v>7.75</v>
          </cell>
          <cell r="L2075">
            <v>13.25</v>
          </cell>
          <cell r="M2075">
            <v>0</v>
          </cell>
          <cell r="P2075">
            <v>1758.8106</v>
          </cell>
          <cell r="Q2075">
            <v>4.9613265742860298E-2</v>
          </cell>
          <cell r="R2075">
            <v>2673.0605999999998</v>
          </cell>
          <cell r="S2075">
            <v>2546.71</v>
          </cell>
          <cell r="T2075">
            <v>126.35059999999976</v>
          </cell>
          <cell r="U2075">
            <v>0.32408860231367348</v>
          </cell>
          <cell r="V2075">
            <v>3954.75</v>
          </cell>
          <cell r="W2075">
            <v>5273</v>
          </cell>
          <cell r="X2075">
            <v>3954.75</v>
          </cell>
          <cell r="Y2075">
            <v>5273</v>
          </cell>
        </row>
        <row r="2076">
          <cell r="B2076">
            <v>34491</v>
          </cell>
          <cell r="C2076" t="str">
            <v>Jones Boys Package (Tan/Black)</v>
          </cell>
          <cell r="D2076" t="str">
            <v>Jones Boys Package - 1825 Falcon (Tan Upholstry/Black Canvas)</v>
          </cell>
          <cell r="F2076">
            <v>0.5</v>
          </cell>
          <cell r="G2076">
            <v>3.25</v>
          </cell>
          <cell r="H2076">
            <v>1.75</v>
          </cell>
          <cell r="I2076">
            <v>7.75</v>
          </cell>
          <cell r="L2076">
            <v>13.25</v>
          </cell>
          <cell r="M2076">
            <v>0</v>
          </cell>
          <cell r="P2076">
            <v>1758.8106</v>
          </cell>
          <cell r="Q2076">
            <v>4.9613265742860298E-2</v>
          </cell>
          <cell r="R2076">
            <v>2673.0605999999998</v>
          </cell>
          <cell r="S2076">
            <v>2546.71</v>
          </cell>
          <cell r="T2076">
            <v>126.35059999999976</v>
          </cell>
          <cell r="U2076">
            <v>0.32408860231367348</v>
          </cell>
          <cell r="V2076">
            <v>3954.75</v>
          </cell>
          <cell r="W2076">
            <v>5273</v>
          </cell>
          <cell r="X2076">
            <v>3954.75</v>
          </cell>
          <cell r="Y2076">
            <v>5273</v>
          </cell>
        </row>
        <row r="2077">
          <cell r="B2077">
            <v>34492</v>
          </cell>
          <cell r="C2077" t="str">
            <v>Jones Boys Package (Grey/Charcoal)</v>
          </cell>
          <cell r="D2077" t="str">
            <v>Jones Boys Package - 2025 Falcon (Grey Upholstry/Charcoal Canvas)</v>
          </cell>
          <cell r="F2077">
            <v>0.5</v>
          </cell>
          <cell r="G2077">
            <v>3.25</v>
          </cell>
          <cell r="H2077">
            <v>1.75</v>
          </cell>
          <cell r="I2077">
            <v>7.75</v>
          </cell>
          <cell r="L2077">
            <v>13.25</v>
          </cell>
          <cell r="M2077">
            <v>0</v>
          </cell>
          <cell r="P2077">
            <v>1877.2437</v>
          </cell>
          <cell r="Q2077">
            <v>4.1998708463668995E-2</v>
          </cell>
          <cell r="R2077">
            <v>2791.4937</v>
          </cell>
          <cell r="S2077">
            <v>2678.98</v>
          </cell>
          <cell r="T2077">
            <v>112.51369999999997</v>
          </cell>
          <cell r="U2077">
            <v>0.32212309631264729</v>
          </cell>
          <cell r="V2077">
            <v>4117.9949999999999</v>
          </cell>
          <cell r="W2077">
            <v>5490.66</v>
          </cell>
          <cell r="X2077">
            <v>4117.9949999999999</v>
          </cell>
          <cell r="Y2077">
            <v>5490.66</v>
          </cell>
        </row>
        <row r="2078">
          <cell r="B2078">
            <v>34493</v>
          </cell>
          <cell r="C2078" t="str">
            <v>Jones Boys Package (Grey/Black)</v>
          </cell>
          <cell r="D2078" t="str">
            <v>Jones Boys Package - 2025 Falcon (Grey Upholstry/Black Canvas)</v>
          </cell>
          <cell r="F2078">
            <v>0.5</v>
          </cell>
          <cell r="G2078">
            <v>3.25</v>
          </cell>
          <cell r="H2078">
            <v>1.75</v>
          </cell>
          <cell r="I2078">
            <v>7.75</v>
          </cell>
          <cell r="L2078">
            <v>13.25</v>
          </cell>
          <cell r="M2078">
            <v>0</v>
          </cell>
          <cell r="P2078">
            <v>1887.4737</v>
          </cell>
          <cell r="Q2078">
            <v>4.5817325997207892E-2</v>
          </cell>
          <cell r="R2078">
            <v>2801.7237</v>
          </cell>
          <cell r="S2078">
            <v>2678.98</v>
          </cell>
          <cell r="T2078">
            <v>122.74369999999999</v>
          </cell>
          <cell r="U2078">
            <v>0.31963887765769505</v>
          </cell>
          <cell r="V2078">
            <v>4117.9949999999999</v>
          </cell>
          <cell r="W2078">
            <v>5490.66</v>
          </cell>
          <cell r="X2078">
            <v>4117.9949999999999</v>
          </cell>
          <cell r="Y2078">
            <v>5490.66</v>
          </cell>
        </row>
        <row r="2079">
          <cell r="B2079">
            <v>34494</v>
          </cell>
          <cell r="C2079" t="str">
            <v>Jones Boys Package (Tan/Charcoal)</v>
          </cell>
          <cell r="D2079" t="str">
            <v>Jones Boys Package - 2025 Falcon (Tan Upholstry/Charcoal Canvas)</v>
          </cell>
          <cell r="F2079">
            <v>0.5</v>
          </cell>
          <cell r="G2079">
            <v>3.25</v>
          </cell>
          <cell r="H2079">
            <v>1.75</v>
          </cell>
          <cell r="I2079">
            <v>7.75</v>
          </cell>
          <cell r="L2079">
            <v>13.25</v>
          </cell>
          <cell r="M2079">
            <v>0</v>
          </cell>
          <cell r="P2079">
            <v>1887.4737</v>
          </cell>
          <cell r="Q2079">
            <v>4.5817325997207892E-2</v>
          </cell>
          <cell r="R2079">
            <v>2801.7237</v>
          </cell>
          <cell r="S2079">
            <v>2678.98</v>
          </cell>
          <cell r="T2079">
            <v>122.74369999999999</v>
          </cell>
          <cell r="U2079">
            <v>0.31963887765769505</v>
          </cell>
          <cell r="V2079">
            <v>4117.9949999999999</v>
          </cell>
          <cell r="W2079">
            <v>5490.66</v>
          </cell>
          <cell r="X2079">
            <v>4117.9949999999999</v>
          </cell>
          <cell r="Y2079">
            <v>5490.66</v>
          </cell>
        </row>
        <row r="2080">
          <cell r="B2080">
            <v>34495</v>
          </cell>
          <cell r="C2080" t="str">
            <v>Jones Boys Package (Tan/Black)</v>
          </cell>
          <cell r="D2080" t="str">
            <v>Jones Boys Package - 2025 Falcon (Tan Upholstry/Black Canvas)</v>
          </cell>
          <cell r="F2080">
            <v>0.5</v>
          </cell>
          <cell r="G2080">
            <v>3.25</v>
          </cell>
          <cell r="H2080">
            <v>1.75</v>
          </cell>
          <cell r="I2080">
            <v>7.75</v>
          </cell>
          <cell r="L2080">
            <v>13.25</v>
          </cell>
          <cell r="M2080">
            <v>0</v>
          </cell>
          <cell r="P2080">
            <v>1887.4737</v>
          </cell>
          <cell r="Q2080">
            <v>4.5817325997207892E-2</v>
          </cell>
          <cell r="R2080">
            <v>2801.7237</v>
          </cell>
          <cell r="S2080">
            <v>2678.98</v>
          </cell>
          <cell r="T2080">
            <v>122.74369999999999</v>
          </cell>
          <cell r="U2080">
            <v>0.31963887765769505</v>
          </cell>
          <cell r="V2080">
            <v>4117.9949999999999</v>
          </cell>
          <cell r="W2080">
            <v>5490.66</v>
          </cell>
          <cell r="X2080">
            <v>4117.9949999999999</v>
          </cell>
          <cell r="Y2080">
            <v>5490.66</v>
          </cell>
        </row>
        <row r="2081">
          <cell r="C2081" t="e">
            <v>#N/A</v>
          </cell>
          <cell r="R2081">
            <v>0</v>
          </cell>
          <cell r="S2081" t="str">
            <v/>
          </cell>
        </row>
        <row r="2082">
          <cell r="B2082">
            <v>32406</v>
          </cell>
          <cell r="C2082" t="str">
            <v>NR Motors Package, 1875 FC</v>
          </cell>
          <cell r="D2082" t="str">
            <v>NR Motors Package - 1875 Falcon</v>
          </cell>
          <cell r="F2082">
            <v>0</v>
          </cell>
          <cell r="G2082">
            <v>8</v>
          </cell>
          <cell r="H2082">
            <v>0</v>
          </cell>
          <cell r="I2082">
            <v>3</v>
          </cell>
          <cell r="L2082">
            <v>11</v>
          </cell>
          <cell r="M2082">
            <v>0</v>
          </cell>
          <cell r="P2082">
            <v>1612.011</v>
          </cell>
          <cell r="Q2082">
            <v>5.3472571162719529E-2</v>
          </cell>
          <cell r="R2082">
            <v>2371.011</v>
          </cell>
          <cell r="S2082">
            <v>2250.6623</v>
          </cell>
          <cell r="T2082">
            <v>120.34870000000001</v>
          </cell>
          <cell r="U2082">
            <v>0.3531107018620831</v>
          </cell>
          <cell r="V2082">
            <v>3665.25</v>
          </cell>
          <cell r="W2082">
            <v>4887</v>
          </cell>
          <cell r="X2082">
            <v>3665.25</v>
          </cell>
          <cell r="Y2082">
            <v>4887</v>
          </cell>
        </row>
        <row r="2083">
          <cell r="B2083">
            <v>32407</v>
          </cell>
          <cell r="C2083" t="str">
            <v>NR Motors Package, 1875 XS</v>
          </cell>
          <cell r="D2083" t="str">
            <v>NR Motors Package - 1875 Extreme Shallow</v>
          </cell>
          <cell r="F2083">
            <v>0</v>
          </cell>
          <cell r="G2083">
            <v>8</v>
          </cell>
          <cell r="H2083">
            <v>0</v>
          </cell>
          <cell r="I2083">
            <v>3</v>
          </cell>
          <cell r="L2083">
            <v>11</v>
          </cell>
          <cell r="M2083">
            <v>0</v>
          </cell>
          <cell r="P2083">
            <v>1566.34</v>
          </cell>
          <cell r="Q2083">
            <v>0.11162246235174506</v>
          </cell>
          <cell r="R2083">
            <v>2325.34</v>
          </cell>
          <cell r="S2083">
            <v>2091.8433</v>
          </cell>
          <cell r="T2083">
            <v>233.49670000000015</v>
          </cell>
          <cell r="U2083">
            <v>0.32319289820272135</v>
          </cell>
          <cell r="V2083">
            <v>3435.75</v>
          </cell>
          <cell r="W2083">
            <v>4581</v>
          </cell>
          <cell r="X2083">
            <v>3435.75</v>
          </cell>
          <cell r="Y2083">
            <v>4581</v>
          </cell>
        </row>
        <row r="2084">
          <cell r="B2084">
            <v>32408</v>
          </cell>
          <cell r="C2084" t="str">
            <v>NR Motors Package, 2175 XS</v>
          </cell>
          <cell r="D2084" t="str">
            <v>NR Motors Package - 2175 Extreme Shallow</v>
          </cell>
          <cell r="F2084">
            <v>0</v>
          </cell>
          <cell r="G2084">
            <v>4.5</v>
          </cell>
          <cell r="H2084">
            <v>0</v>
          </cell>
          <cell r="I2084">
            <v>3</v>
          </cell>
          <cell r="L2084">
            <v>7.5</v>
          </cell>
          <cell r="M2084">
            <v>0</v>
          </cell>
          <cell r="P2084">
            <v>1364.94</v>
          </cell>
          <cell r="Q2084">
            <v>7.3289141109264988E-2</v>
          </cell>
          <cell r="R2084">
            <v>1882.44</v>
          </cell>
          <cell r="S2084">
            <v>1753.8983000000001</v>
          </cell>
          <cell r="T2084">
            <v>128.54169999999999</v>
          </cell>
          <cell r="U2084">
            <v>0.42891467576791809</v>
          </cell>
          <cell r="V2084">
            <v>3296.25</v>
          </cell>
          <cell r="W2084">
            <v>4395</v>
          </cell>
          <cell r="X2084">
            <v>3296.25</v>
          </cell>
          <cell r="Y2084">
            <v>4395</v>
          </cell>
        </row>
        <row r="2085">
          <cell r="C2085" t="e">
            <v>#N/A</v>
          </cell>
          <cell r="R2085">
            <v>0</v>
          </cell>
          <cell r="S2085" t="str">
            <v/>
          </cell>
        </row>
        <row r="2086">
          <cell r="B2086">
            <v>33526</v>
          </cell>
          <cell r="C2086" t="str">
            <v>Parksville Package (Grey/Charcoal)</v>
          </cell>
          <cell r="D2086" t="str">
            <v>Parksville Package - 1625 Falcon (Grey Upholstry/Charcoal Canvas)</v>
          </cell>
          <cell r="F2086">
            <v>0.5</v>
          </cell>
          <cell r="G2086">
            <v>3.25</v>
          </cell>
          <cell r="H2086">
            <v>0</v>
          </cell>
          <cell r="I2086">
            <v>5.5</v>
          </cell>
          <cell r="L2086">
            <v>9.25</v>
          </cell>
          <cell r="M2086">
            <v>0</v>
          </cell>
          <cell r="P2086">
            <v>1342.3378</v>
          </cell>
          <cell r="Q2086">
            <v>6.5001634668743022E-2</v>
          </cell>
          <cell r="R2086">
            <v>1980.5878</v>
          </cell>
          <cell r="S2086">
            <v>1859.704</v>
          </cell>
          <cell r="T2086">
            <v>120.88380000000006</v>
          </cell>
          <cell r="U2086">
            <v>0.31885898031123722</v>
          </cell>
          <cell r="V2086">
            <v>2907.75</v>
          </cell>
          <cell r="W2086">
            <v>3877</v>
          </cell>
          <cell r="X2086">
            <v>2907.75</v>
          </cell>
          <cell r="Y2086">
            <v>3877</v>
          </cell>
        </row>
        <row r="2087">
          <cell r="B2087">
            <v>33527</v>
          </cell>
          <cell r="C2087" t="str">
            <v>Parksville Package (Grey/Black)</v>
          </cell>
          <cell r="D2087" t="str">
            <v>Parksville Package - 1625 Falcon (Grey Upholstry/Black Canvas)</v>
          </cell>
          <cell r="F2087">
            <v>0.5</v>
          </cell>
          <cell r="G2087">
            <v>3.25</v>
          </cell>
          <cell r="H2087">
            <v>0</v>
          </cell>
          <cell r="I2087">
            <v>5.5</v>
          </cell>
          <cell r="L2087">
            <v>9.25</v>
          </cell>
          <cell r="M2087">
            <v>0</v>
          </cell>
          <cell r="P2087">
            <v>1342.3378</v>
          </cell>
          <cell r="Q2087">
            <v>6.5001634668743022E-2</v>
          </cell>
          <cell r="R2087">
            <v>1980.5878</v>
          </cell>
          <cell r="S2087">
            <v>1859.704</v>
          </cell>
          <cell r="T2087">
            <v>120.88380000000006</v>
          </cell>
          <cell r="U2087">
            <v>0.31885898031123722</v>
          </cell>
          <cell r="V2087">
            <v>2907.75</v>
          </cell>
          <cell r="W2087">
            <v>3877</v>
          </cell>
          <cell r="X2087">
            <v>2907.75</v>
          </cell>
          <cell r="Y2087">
            <v>3877</v>
          </cell>
        </row>
        <row r="2088">
          <cell r="B2088">
            <v>33528</v>
          </cell>
          <cell r="C2088" t="str">
            <v>Parksville Package (Tan/Charcoal)</v>
          </cell>
          <cell r="D2088" t="str">
            <v>Parksville Package - 1625 Falcon (Tan Upholstry/Charcoal Canvas)</v>
          </cell>
          <cell r="F2088">
            <v>0.5</v>
          </cell>
          <cell r="G2088">
            <v>3.25</v>
          </cell>
          <cell r="H2088">
            <v>0</v>
          </cell>
          <cell r="I2088">
            <v>5.5</v>
          </cell>
          <cell r="L2088">
            <v>9.25</v>
          </cell>
          <cell r="M2088">
            <v>0</v>
          </cell>
          <cell r="P2088">
            <v>1342.3378</v>
          </cell>
          <cell r="Q2088">
            <v>6.5001634668743022E-2</v>
          </cell>
          <cell r="R2088">
            <v>1980.5878</v>
          </cell>
          <cell r="S2088">
            <v>1859.704</v>
          </cell>
          <cell r="T2088">
            <v>120.88380000000006</v>
          </cell>
          <cell r="U2088">
            <v>0.31885898031123722</v>
          </cell>
          <cell r="V2088">
            <v>2907.75</v>
          </cell>
          <cell r="W2088">
            <v>3877</v>
          </cell>
          <cell r="X2088">
            <v>2907.75</v>
          </cell>
          <cell r="Y2088">
            <v>3877</v>
          </cell>
        </row>
        <row r="2089">
          <cell r="B2089">
            <v>33529</v>
          </cell>
          <cell r="C2089" t="str">
            <v>Parksville Package (Tan/Black)</v>
          </cell>
          <cell r="D2089" t="str">
            <v>Parksville Package - 1625 Falcon (Tan Upholstry/Black Canvas)</v>
          </cell>
          <cell r="F2089">
            <v>0.5</v>
          </cell>
          <cell r="G2089">
            <v>3.25</v>
          </cell>
          <cell r="H2089">
            <v>0</v>
          </cell>
          <cell r="I2089">
            <v>5.5</v>
          </cell>
          <cell r="L2089">
            <v>9.25</v>
          </cell>
          <cell r="M2089">
            <v>0</v>
          </cell>
          <cell r="P2089">
            <v>1342.3378</v>
          </cell>
          <cell r="Q2089">
            <v>6.5001634668743022E-2</v>
          </cell>
          <cell r="R2089">
            <v>1980.5878</v>
          </cell>
          <cell r="S2089">
            <v>1859.704</v>
          </cell>
          <cell r="T2089">
            <v>120.88380000000006</v>
          </cell>
          <cell r="U2089">
            <v>0.31885898031123722</v>
          </cell>
          <cell r="V2089">
            <v>2907.75</v>
          </cell>
          <cell r="W2089">
            <v>3877</v>
          </cell>
          <cell r="X2089">
            <v>2907.75</v>
          </cell>
          <cell r="Y2089">
            <v>3877</v>
          </cell>
        </row>
        <row r="2090">
          <cell r="B2090">
            <v>33530</v>
          </cell>
          <cell r="C2090" t="str">
            <v>Parksville Package (Grey/Charcoal)</v>
          </cell>
          <cell r="D2090" t="str">
            <v>Parksville Package - 1825 Falcon (Grey Upholstry/Charcoal Canvas)</v>
          </cell>
          <cell r="F2090">
            <v>0.5</v>
          </cell>
          <cell r="G2090">
            <v>3.25</v>
          </cell>
          <cell r="H2090">
            <v>0</v>
          </cell>
          <cell r="I2090">
            <v>5.5</v>
          </cell>
          <cell r="L2090">
            <v>9.25</v>
          </cell>
          <cell r="M2090">
            <v>0</v>
          </cell>
          <cell r="P2090">
            <v>1469.7185999999999</v>
          </cell>
          <cell r="Q2090">
            <v>5.788429624654258E-2</v>
          </cell>
          <cell r="R2090">
            <v>2107.9686000000002</v>
          </cell>
          <cell r="S2090">
            <v>1992.6268</v>
          </cell>
          <cell r="T2090">
            <v>115.34180000000015</v>
          </cell>
          <cell r="U2090">
            <v>0.35328467556373672</v>
          </cell>
          <cell r="V2090">
            <v>3259.5</v>
          </cell>
          <cell r="W2090">
            <v>4346</v>
          </cell>
          <cell r="X2090">
            <v>3259.5</v>
          </cell>
          <cell r="Y2090">
            <v>4346</v>
          </cell>
        </row>
        <row r="2091">
          <cell r="B2091">
            <v>33531</v>
          </cell>
          <cell r="C2091" t="str">
            <v>Parksville Package (Grey/Black)</v>
          </cell>
          <cell r="D2091" t="str">
            <v>Parksville Package - 1825 Falcon (Grey Upholstry/Black Canvas)</v>
          </cell>
          <cell r="F2091">
            <v>0.5</v>
          </cell>
          <cell r="G2091">
            <v>3.25</v>
          </cell>
          <cell r="H2091">
            <v>0</v>
          </cell>
          <cell r="I2091">
            <v>5.5</v>
          </cell>
          <cell r="L2091">
            <v>9.25</v>
          </cell>
          <cell r="M2091">
            <v>0</v>
          </cell>
          <cell r="P2091">
            <v>1469.7185999999999</v>
          </cell>
          <cell r="Q2091">
            <v>5.788429624654258E-2</v>
          </cell>
          <cell r="R2091">
            <v>2107.9686000000002</v>
          </cell>
          <cell r="S2091">
            <v>1992.6268</v>
          </cell>
          <cell r="T2091">
            <v>115.34180000000015</v>
          </cell>
          <cell r="U2091">
            <v>0.35328467556373672</v>
          </cell>
          <cell r="V2091">
            <v>3259.5</v>
          </cell>
          <cell r="W2091">
            <v>4346</v>
          </cell>
          <cell r="X2091">
            <v>3259.5</v>
          </cell>
          <cell r="Y2091">
            <v>4346</v>
          </cell>
        </row>
        <row r="2092">
          <cell r="B2092">
            <v>33532</v>
          </cell>
          <cell r="C2092" t="str">
            <v>Parksville Package (Tan/Charcoal)</v>
          </cell>
          <cell r="D2092" t="str">
            <v>Parksville Package - 1825 Falcon (Tan Upholstry/Charcoal Canvas)</v>
          </cell>
          <cell r="F2092">
            <v>0.5</v>
          </cell>
          <cell r="G2092">
            <v>3.25</v>
          </cell>
          <cell r="H2092">
            <v>0</v>
          </cell>
          <cell r="I2092">
            <v>5.5</v>
          </cell>
          <cell r="L2092">
            <v>9.25</v>
          </cell>
          <cell r="M2092">
            <v>0</v>
          </cell>
          <cell r="P2092">
            <v>1469.7185999999999</v>
          </cell>
          <cell r="Q2092">
            <v>5.788429624654258E-2</v>
          </cell>
          <cell r="R2092">
            <v>2107.9686000000002</v>
          </cell>
          <cell r="S2092">
            <v>1992.6268</v>
          </cell>
          <cell r="T2092">
            <v>115.34180000000015</v>
          </cell>
          <cell r="U2092">
            <v>0.35328467556373672</v>
          </cell>
          <cell r="V2092">
            <v>3259.5</v>
          </cell>
          <cell r="W2092">
            <v>4346</v>
          </cell>
          <cell r="X2092">
            <v>3259.5</v>
          </cell>
          <cell r="Y2092">
            <v>4346</v>
          </cell>
        </row>
        <row r="2093">
          <cell r="B2093">
            <v>33533</v>
          </cell>
          <cell r="C2093" t="str">
            <v>Parksville Package (Tan/Black)</v>
          </cell>
          <cell r="D2093" t="str">
            <v>Parksville Package - 1825 Falcon (Tan Upholstry/Black Canvas)</v>
          </cell>
          <cell r="F2093">
            <v>0.5</v>
          </cell>
          <cell r="G2093">
            <v>3.25</v>
          </cell>
          <cell r="H2093">
            <v>0</v>
          </cell>
          <cell r="I2093">
            <v>5.5</v>
          </cell>
          <cell r="L2093">
            <v>9.25</v>
          </cell>
          <cell r="M2093">
            <v>0</v>
          </cell>
          <cell r="P2093">
            <v>1469.7185999999999</v>
          </cell>
          <cell r="Q2093">
            <v>5.788429624654258E-2</v>
          </cell>
          <cell r="R2093">
            <v>2107.9686000000002</v>
          </cell>
          <cell r="S2093">
            <v>1992.6268</v>
          </cell>
          <cell r="T2093">
            <v>115.34180000000015</v>
          </cell>
          <cell r="U2093">
            <v>0.35328467556373672</v>
          </cell>
          <cell r="V2093">
            <v>3259.5</v>
          </cell>
          <cell r="W2093">
            <v>4346</v>
          </cell>
          <cell r="X2093">
            <v>3259.5</v>
          </cell>
          <cell r="Y2093">
            <v>4346</v>
          </cell>
        </row>
        <row r="2094">
          <cell r="C2094" t="e">
            <v>#N/A</v>
          </cell>
          <cell r="R2094">
            <v>0</v>
          </cell>
          <cell r="S2094" t="str">
            <v/>
          </cell>
        </row>
        <row r="2095">
          <cell r="B2095">
            <v>34579</v>
          </cell>
          <cell r="C2095" t="str">
            <v>Stojans Package (Motorbox/Grey)</v>
          </cell>
          <cell r="D2095" t="str">
            <v>Stojan's Package - 1775 Extreme Duty w/ Motorbox (Grey Upholstry)</v>
          </cell>
          <cell r="F2095">
            <v>0</v>
          </cell>
          <cell r="G2095">
            <v>1</v>
          </cell>
          <cell r="H2095">
            <v>2</v>
          </cell>
          <cell r="I2095">
            <v>6.75</v>
          </cell>
          <cell r="L2095">
            <v>9.75</v>
          </cell>
          <cell r="M2095">
            <v>0</v>
          </cell>
          <cell r="P2095">
            <v>1519.32</v>
          </cell>
          <cell r="Q2095">
            <v>4.4006965094846501E-2</v>
          </cell>
          <cell r="R2095">
            <v>2192.0699999999997</v>
          </cell>
          <cell r="S2095">
            <v>2099.6698999999999</v>
          </cell>
          <cell r="T2095">
            <v>92.400099999999838</v>
          </cell>
          <cell r="U2095">
            <v>0.32374826469227219</v>
          </cell>
          <cell r="V2095">
            <v>3241.5</v>
          </cell>
          <cell r="W2095">
            <v>4322</v>
          </cell>
          <cell r="X2095">
            <v>3241.5</v>
          </cell>
          <cell r="Y2095">
            <v>4322</v>
          </cell>
        </row>
        <row r="2096">
          <cell r="B2096">
            <v>34580</v>
          </cell>
          <cell r="C2096" t="str">
            <v>Stojans Package (Motorbox/Tan)</v>
          </cell>
          <cell r="D2096" t="str">
            <v>Stojan's Package - 1775 Extreme Duty w/ Motorbox (Tan Upholstry)</v>
          </cell>
          <cell r="F2096">
            <v>0</v>
          </cell>
          <cell r="G2096">
            <v>1</v>
          </cell>
          <cell r="H2096">
            <v>2</v>
          </cell>
          <cell r="I2096">
            <v>6.75</v>
          </cell>
          <cell r="L2096">
            <v>9.75</v>
          </cell>
          <cell r="M2096">
            <v>0</v>
          </cell>
          <cell r="P2096">
            <v>1519.32</v>
          </cell>
          <cell r="Q2096">
            <v>4.4006965094846501E-2</v>
          </cell>
          <cell r="R2096">
            <v>2192.0699999999997</v>
          </cell>
          <cell r="S2096">
            <v>2099.6698999999999</v>
          </cell>
          <cell r="T2096">
            <v>92.400099999999838</v>
          </cell>
          <cell r="U2096">
            <v>0.32374826469227219</v>
          </cell>
          <cell r="V2096">
            <v>3241.5</v>
          </cell>
          <cell r="W2096">
            <v>4322</v>
          </cell>
          <cell r="X2096">
            <v>3241.5</v>
          </cell>
          <cell r="Y2096">
            <v>4322</v>
          </cell>
        </row>
        <row r="2097">
          <cell r="B2097">
            <v>34581</v>
          </cell>
          <cell r="C2097" t="str">
            <v>Stojans Package (Sunpad/Grey)</v>
          </cell>
          <cell r="D2097" t="str">
            <v>Stojan's Package - 1775 Extreme Duty w/ Aft bench &amp; sunpad (Grey Upholstry)</v>
          </cell>
          <cell r="F2097">
            <v>0</v>
          </cell>
          <cell r="G2097">
            <v>2</v>
          </cell>
          <cell r="H2097">
            <v>0</v>
          </cell>
          <cell r="I2097">
            <v>13.75</v>
          </cell>
          <cell r="L2097">
            <v>15.75</v>
          </cell>
          <cell r="M2097">
            <v>2</v>
          </cell>
          <cell r="P2097">
            <v>2021.3143</v>
          </cell>
          <cell r="Q2097">
            <v>0.11732644842487552</v>
          </cell>
          <cell r="R2097">
            <v>3108.0643</v>
          </cell>
          <cell r="S2097">
            <v>2781.6976</v>
          </cell>
          <cell r="T2097">
            <v>326.36670000000004</v>
          </cell>
          <cell r="U2097">
            <v>0.34656484810259647</v>
          </cell>
          <cell r="V2097">
            <v>4756.5</v>
          </cell>
          <cell r="W2097">
            <v>6342</v>
          </cell>
          <cell r="X2097">
            <v>4756.5</v>
          </cell>
          <cell r="Y2097">
            <v>6342</v>
          </cell>
        </row>
        <row r="2098">
          <cell r="B2098">
            <v>34582</v>
          </cell>
          <cell r="C2098" t="str">
            <v>Stojans Package (Sunpad/Tan)</v>
          </cell>
          <cell r="D2098" t="str">
            <v>Stojan's Package - 1775 Extreme Duty w/ Aft bench &amp; sunpad (Tan Upholstry)</v>
          </cell>
          <cell r="F2098">
            <v>0</v>
          </cell>
          <cell r="G2098">
            <v>2</v>
          </cell>
          <cell r="H2098">
            <v>0</v>
          </cell>
          <cell r="I2098">
            <v>13.75</v>
          </cell>
          <cell r="L2098">
            <v>15.75</v>
          </cell>
          <cell r="M2098">
            <v>2</v>
          </cell>
          <cell r="P2098">
            <v>2021.3143</v>
          </cell>
          <cell r="Q2098">
            <v>0.11732644842487552</v>
          </cell>
          <cell r="R2098">
            <v>3108.0643</v>
          </cell>
          <cell r="S2098">
            <v>2781.6976</v>
          </cell>
          <cell r="T2098">
            <v>326.36670000000004</v>
          </cell>
          <cell r="U2098">
            <v>0.34656484810259647</v>
          </cell>
          <cell r="V2098">
            <v>4756.5</v>
          </cell>
          <cell r="W2098">
            <v>6342</v>
          </cell>
          <cell r="X2098">
            <v>4756.5</v>
          </cell>
          <cell r="Y2098">
            <v>6342</v>
          </cell>
        </row>
        <row r="2099">
          <cell r="B2099">
            <v>34584</v>
          </cell>
          <cell r="C2099" t="str">
            <v>Stojans Package (Grey)</v>
          </cell>
          <cell r="D2099" t="str">
            <v>Stojan's Package - 1875 Extreme Shallow (Grey Upholstry)</v>
          </cell>
          <cell r="F2099">
            <v>0</v>
          </cell>
          <cell r="G2099">
            <v>0.75</v>
          </cell>
          <cell r="H2099">
            <v>2.25</v>
          </cell>
          <cell r="I2099">
            <v>6.25</v>
          </cell>
          <cell r="L2099">
            <v>9.25</v>
          </cell>
          <cell r="M2099">
            <v>0</v>
          </cell>
          <cell r="P2099">
            <v>1634.3666000000001</v>
          </cell>
          <cell r="Q2099">
            <v>4.4932168874996736E-2</v>
          </cell>
          <cell r="R2099">
            <v>2272.6166000000003</v>
          </cell>
          <cell r="S2099">
            <v>2174.8939</v>
          </cell>
          <cell r="T2099">
            <v>97.722700000000259</v>
          </cell>
          <cell r="U2099">
            <v>0.31132830303030296</v>
          </cell>
          <cell r="V2099">
            <v>3300</v>
          </cell>
          <cell r="W2099">
            <v>4400</v>
          </cell>
          <cell r="X2099">
            <v>3300</v>
          </cell>
          <cell r="Y2099">
            <v>4400</v>
          </cell>
        </row>
        <row r="2100">
          <cell r="B2100">
            <v>34585</v>
          </cell>
          <cell r="C2100" t="str">
            <v>Stojans Package (Tan)</v>
          </cell>
          <cell r="D2100" t="str">
            <v>Stojan's Package - 1875 Extreme Shallow (Tan Upholstry)</v>
          </cell>
          <cell r="F2100">
            <v>0</v>
          </cell>
          <cell r="G2100">
            <v>0.75</v>
          </cell>
          <cell r="H2100">
            <v>2.25</v>
          </cell>
          <cell r="I2100">
            <v>6.25</v>
          </cell>
          <cell r="L2100">
            <v>9.25</v>
          </cell>
          <cell r="M2100">
            <v>0</v>
          </cell>
          <cell r="P2100">
            <v>1634.3666000000001</v>
          </cell>
          <cell r="Q2100">
            <v>4.4932168874996736E-2</v>
          </cell>
          <cell r="R2100">
            <v>2272.6166000000003</v>
          </cell>
          <cell r="S2100">
            <v>2174.8939</v>
          </cell>
          <cell r="T2100">
            <v>97.722700000000259</v>
          </cell>
          <cell r="U2100">
            <v>0.31132830303030296</v>
          </cell>
          <cell r="V2100">
            <v>3300</v>
          </cell>
          <cell r="W2100">
            <v>4400</v>
          </cell>
          <cell r="X2100">
            <v>3300</v>
          </cell>
          <cell r="Y2100">
            <v>4400</v>
          </cell>
        </row>
        <row r="2101">
          <cell r="B2101">
            <v>34586</v>
          </cell>
          <cell r="C2101" t="str">
            <v>Stojans Package (Motorbox/Grey)</v>
          </cell>
          <cell r="D2101" t="str">
            <v>Stojan's Package - 1875 Falcon w/ Motorbox (Grey Upholstry)</v>
          </cell>
          <cell r="F2101">
            <v>0</v>
          </cell>
          <cell r="G2101">
            <v>7</v>
          </cell>
          <cell r="H2101">
            <v>2</v>
          </cell>
          <cell r="I2101">
            <v>7.75</v>
          </cell>
          <cell r="L2101">
            <v>16.75</v>
          </cell>
          <cell r="M2101">
            <v>0</v>
          </cell>
          <cell r="P2101">
            <v>2564.9609999999998</v>
          </cell>
          <cell r="Q2101">
            <v>2.3387612296358995E-2</v>
          </cell>
          <cell r="R2101">
            <v>3720.7109999999998</v>
          </cell>
          <cell r="S2101">
            <v>3635.6810999999998</v>
          </cell>
          <cell r="T2101">
            <v>85.029899999999998</v>
          </cell>
          <cell r="U2101">
            <v>0.4642604751619871</v>
          </cell>
          <cell r="V2101">
            <v>6945</v>
          </cell>
          <cell r="W2101">
            <v>9260</v>
          </cell>
          <cell r="X2101">
            <v>6945</v>
          </cell>
          <cell r="Y2101">
            <v>9260</v>
          </cell>
        </row>
        <row r="2102">
          <cell r="B2102">
            <v>34587</v>
          </cell>
          <cell r="C2102" t="str">
            <v>Stojans Package (Motorbox/Tan)</v>
          </cell>
          <cell r="D2102" t="str">
            <v>Stojan's Package - 1875 Falcon w/Motorbox (Tan Upholstry)</v>
          </cell>
          <cell r="F2102">
            <v>0</v>
          </cell>
          <cell r="G2102">
            <v>7</v>
          </cell>
          <cell r="H2102">
            <v>2</v>
          </cell>
          <cell r="I2102">
            <v>7.75</v>
          </cell>
          <cell r="L2102">
            <v>16.75</v>
          </cell>
          <cell r="M2102">
            <v>0</v>
          </cell>
          <cell r="P2102">
            <v>2564.9609999999998</v>
          </cell>
          <cell r="Q2102">
            <v>2.3387612296358995E-2</v>
          </cell>
          <cell r="R2102">
            <v>3720.7109999999998</v>
          </cell>
          <cell r="S2102">
            <v>3635.6810999999998</v>
          </cell>
          <cell r="T2102">
            <v>85.029899999999998</v>
          </cell>
          <cell r="U2102">
            <v>0.4642604751619871</v>
          </cell>
          <cell r="V2102">
            <v>6945</v>
          </cell>
          <cell r="W2102">
            <v>9260</v>
          </cell>
          <cell r="X2102">
            <v>6945</v>
          </cell>
          <cell r="Y2102">
            <v>9260</v>
          </cell>
        </row>
        <row r="2103">
          <cell r="B2103">
            <v>34588</v>
          </cell>
          <cell r="C2103" t="str">
            <v>Stojans Package (Sunpad/Grey)</v>
          </cell>
          <cell r="D2103" t="str">
            <v>Stojan's Package - 1875 Falcon w/ Aft bench &amp; sunpad (Grey Upholstry)</v>
          </cell>
          <cell r="F2103">
            <v>0</v>
          </cell>
          <cell r="G2103">
            <v>8</v>
          </cell>
          <cell r="H2103">
            <v>4</v>
          </cell>
          <cell r="I2103">
            <v>14.5</v>
          </cell>
          <cell r="L2103">
            <v>26.5</v>
          </cell>
          <cell r="M2103">
            <v>6</v>
          </cell>
          <cell r="P2103">
            <v>2963.2869999999998</v>
          </cell>
          <cell r="Q2103">
            <v>0.14724525001517327</v>
          </cell>
          <cell r="R2103">
            <v>4791.7870000000003</v>
          </cell>
          <cell r="S2103">
            <v>4176.7764999999999</v>
          </cell>
          <cell r="T2103">
            <v>615.01050000000032</v>
          </cell>
          <cell r="U2103">
            <v>0.40611179277436943</v>
          </cell>
          <cell r="V2103">
            <v>8068.5</v>
          </cell>
          <cell r="W2103">
            <v>10758</v>
          </cell>
          <cell r="X2103">
            <v>8068.5</v>
          </cell>
          <cell r="Y2103">
            <v>10758</v>
          </cell>
        </row>
        <row r="2104">
          <cell r="B2104">
            <v>34589</v>
          </cell>
          <cell r="C2104" t="str">
            <v>Stojans Package (Sunpad/Tan)</v>
          </cell>
          <cell r="D2104" t="str">
            <v>Stojan's Package - 1875 Falcon w/ Aft bench &amp; sunpad (Tan Upholstry)</v>
          </cell>
          <cell r="F2104">
            <v>0</v>
          </cell>
          <cell r="G2104">
            <v>8</v>
          </cell>
          <cell r="H2104">
            <v>4</v>
          </cell>
          <cell r="I2104">
            <v>14.5</v>
          </cell>
          <cell r="L2104">
            <v>26.5</v>
          </cell>
          <cell r="M2104">
            <v>6</v>
          </cell>
          <cell r="P2104">
            <v>2963.2869999999998</v>
          </cell>
          <cell r="Q2104">
            <v>0.14724525001517327</v>
          </cell>
          <cell r="R2104">
            <v>4791.7870000000003</v>
          </cell>
          <cell r="S2104">
            <v>4176.7764999999999</v>
          </cell>
          <cell r="T2104">
            <v>615.01050000000032</v>
          </cell>
          <cell r="U2104">
            <v>0.40611179277436943</v>
          </cell>
          <cell r="V2104">
            <v>8068.5</v>
          </cell>
          <cell r="W2104">
            <v>10758</v>
          </cell>
          <cell r="X2104">
            <v>8068.5</v>
          </cell>
          <cell r="Y2104">
            <v>10758</v>
          </cell>
        </row>
        <row r="2105">
          <cell r="C2105" t="e">
            <v>#N/A</v>
          </cell>
          <cell r="R2105">
            <v>0</v>
          </cell>
          <cell r="S2105" t="str">
            <v/>
          </cell>
        </row>
        <row r="2106">
          <cell r="C2106" t="e">
            <v>#N/A</v>
          </cell>
          <cell r="D2106" t="str">
            <v>US</v>
          </cell>
          <cell r="R2106">
            <v>0</v>
          </cell>
          <cell r="S2106" t="str">
            <v/>
          </cell>
          <cell r="V2106" t="str">
            <v>increase for section</v>
          </cell>
          <cell r="W2106" t="str">
            <v>NA</v>
          </cell>
          <cell r="Y2106" t="str">
            <v>NA</v>
          </cell>
        </row>
        <row r="2107">
          <cell r="B2107">
            <v>33506</v>
          </cell>
          <cell r="C2107" t="str">
            <v>Boatshop Package (Grey)</v>
          </cell>
          <cell r="D2107" t="str">
            <v>Boatshop Package - 1875 XS (Grey Upholstry)</v>
          </cell>
          <cell r="F2107">
            <v>0</v>
          </cell>
          <cell r="G2107">
            <v>0.75</v>
          </cell>
          <cell r="H2107">
            <v>1</v>
          </cell>
          <cell r="I2107">
            <v>4</v>
          </cell>
          <cell r="L2107">
            <v>5.75</v>
          </cell>
          <cell r="M2107">
            <v>0.25</v>
          </cell>
          <cell r="P2107">
            <v>1266.2284</v>
          </cell>
          <cell r="Q2107">
            <v>7.8680482258816076E-2</v>
          </cell>
          <cell r="R2107">
            <v>1662.9784</v>
          </cell>
          <cell r="S2107">
            <v>1541.6784</v>
          </cell>
          <cell r="T2107">
            <v>121.29999999999995</v>
          </cell>
        </row>
        <row r="2108">
          <cell r="B2108">
            <v>33507</v>
          </cell>
          <cell r="C2108" t="str">
            <v>Boatshop Package (Tan)</v>
          </cell>
          <cell r="D2108" t="str">
            <v>Boatshop Package - 1875 XS (Tan Upholstry)</v>
          </cell>
          <cell r="F2108">
            <v>0</v>
          </cell>
          <cell r="G2108">
            <v>0.75</v>
          </cell>
          <cell r="H2108">
            <v>1</v>
          </cell>
          <cell r="I2108">
            <v>4</v>
          </cell>
          <cell r="L2108">
            <v>5.75</v>
          </cell>
          <cell r="M2108">
            <v>0.25</v>
          </cell>
          <cell r="P2108">
            <v>1266.2284</v>
          </cell>
          <cell r="Q2108">
            <v>7.8680482258816076E-2</v>
          </cell>
          <cell r="R2108">
            <v>1662.9784</v>
          </cell>
          <cell r="S2108">
            <v>1541.6784</v>
          </cell>
          <cell r="T2108">
            <v>121.29999999999995</v>
          </cell>
        </row>
        <row r="2109">
          <cell r="B2109">
            <v>33508</v>
          </cell>
          <cell r="C2109" t="str">
            <v>Boatshop Package (Grey)</v>
          </cell>
          <cell r="D2109" t="str">
            <v>Boatshop Package - 2175 XS (Grey Upholstry)</v>
          </cell>
          <cell r="F2109">
            <v>0</v>
          </cell>
          <cell r="G2109">
            <v>0.75</v>
          </cell>
          <cell r="H2109">
            <v>1.5</v>
          </cell>
          <cell r="I2109">
            <v>4</v>
          </cell>
          <cell r="L2109">
            <v>6.25</v>
          </cell>
          <cell r="M2109">
            <v>0.25</v>
          </cell>
          <cell r="P2109">
            <v>1453.2793999999999</v>
          </cell>
          <cell r="Q2109">
            <v>8.6049885247609648E-2</v>
          </cell>
          <cell r="R2109">
            <v>1884.5293999999999</v>
          </cell>
          <cell r="S2109">
            <v>1735.2144000000001</v>
          </cell>
          <cell r="T2109">
            <v>149.31499999999983</v>
          </cell>
        </row>
        <row r="2110">
          <cell r="B2110">
            <v>33509</v>
          </cell>
          <cell r="C2110" t="str">
            <v>Boatshop Package (Tan)</v>
          </cell>
          <cell r="D2110" t="str">
            <v>Boatshop Package - 2175 XS (Tan Upholstry)</v>
          </cell>
          <cell r="F2110">
            <v>0</v>
          </cell>
          <cell r="G2110">
            <v>0.75</v>
          </cell>
          <cell r="H2110">
            <v>1.5</v>
          </cell>
          <cell r="I2110">
            <v>4</v>
          </cell>
          <cell r="L2110">
            <v>6.25</v>
          </cell>
          <cell r="M2110">
            <v>0.25</v>
          </cell>
          <cell r="P2110">
            <v>1453.2793999999999</v>
          </cell>
          <cell r="Q2110">
            <v>8.6049885247609648E-2</v>
          </cell>
          <cell r="R2110">
            <v>1884.5293999999999</v>
          </cell>
          <cell r="S2110">
            <v>1735.2144000000001</v>
          </cell>
          <cell r="T2110">
            <v>149.31499999999983</v>
          </cell>
        </row>
        <row r="2111">
          <cell r="C2111" t="e">
            <v>#N/A</v>
          </cell>
          <cell r="R2111">
            <v>0</v>
          </cell>
          <cell r="S2111" t="str">
            <v/>
          </cell>
        </row>
        <row r="2112">
          <cell r="B2112">
            <v>33534</v>
          </cell>
          <cell r="C2112" t="str">
            <v>Elephant Boys Package (Grey/Charcoal)</v>
          </cell>
          <cell r="D2112" t="str">
            <v>Elephant Boys Package - 1625 Falcon (Grey Upholstry / Charcoal Canvas)</v>
          </cell>
          <cell r="F2112">
            <v>0.5</v>
          </cell>
          <cell r="G2112">
            <v>3.25</v>
          </cell>
          <cell r="H2112">
            <v>0</v>
          </cell>
          <cell r="I2112">
            <v>6.75</v>
          </cell>
          <cell r="L2112">
            <v>10.5</v>
          </cell>
          <cell r="M2112">
            <v>0</v>
          </cell>
          <cell r="P2112">
            <v>1377.3578</v>
          </cell>
          <cell r="Q2112">
            <v>6.4168593936167681E-2</v>
          </cell>
          <cell r="R2112">
            <v>2101.8577999999998</v>
          </cell>
          <cell r="S2112">
            <v>1975.1172999999999</v>
          </cell>
          <cell r="T2112">
            <v>126.74049999999988</v>
          </cell>
        </row>
        <row r="2113">
          <cell r="B2113">
            <v>33535</v>
          </cell>
          <cell r="C2113" t="str">
            <v>Elephant Boys Package (Grey/Black)</v>
          </cell>
          <cell r="D2113" t="str">
            <v>Elephant Boys Package - 1625 Falcon (Grey Upholstry / Black Canvas)</v>
          </cell>
          <cell r="F2113">
            <v>0.5</v>
          </cell>
          <cell r="G2113">
            <v>3.25</v>
          </cell>
          <cell r="H2113">
            <v>0</v>
          </cell>
          <cell r="I2113">
            <v>6.75</v>
          </cell>
          <cell r="L2113">
            <v>10.5</v>
          </cell>
          <cell r="M2113">
            <v>0</v>
          </cell>
          <cell r="P2113">
            <v>1377.3578</v>
          </cell>
          <cell r="Q2113">
            <v>6.4168593936167681E-2</v>
          </cell>
          <cell r="R2113">
            <v>2101.8577999999998</v>
          </cell>
          <cell r="S2113">
            <v>1975.1172999999999</v>
          </cell>
          <cell r="T2113">
            <v>126.74049999999988</v>
          </cell>
        </row>
        <row r="2114">
          <cell r="B2114">
            <v>33536</v>
          </cell>
          <cell r="C2114" t="str">
            <v>Elephant Boys Package (Tan/Charcoal)</v>
          </cell>
          <cell r="D2114" t="str">
            <v>Elephant Boys Package - 1625 Falcon (Tan Upholstry / Charcoal Canvas)</v>
          </cell>
          <cell r="F2114">
            <v>0.5</v>
          </cell>
          <cell r="G2114">
            <v>3.25</v>
          </cell>
          <cell r="H2114">
            <v>0</v>
          </cell>
          <cell r="I2114">
            <v>6.75</v>
          </cell>
          <cell r="L2114">
            <v>10.5</v>
          </cell>
          <cell r="M2114">
            <v>0</v>
          </cell>
          <cell r="P2114">
            <v>1377.3578</v>
          </cell>
          <cell r="Q2114">
            <v>6.4168593936167681E-2</v>
          </cell>
          <cell r="R2114">
            <v>2101.8577999999998</v>
          </cell>
          <cell r="S2114">
            <v>1975.1172999999999</v>
          </cell>
          <cell r="T2114">
            <v>126.74049999999988</v>
          </cell>
        </row>
        <row r="2115">
          <cell r="B2115">
            <v>33537</v>
          </cell>
          <cell r="C2115" t="str">
            <v>Elephant Boys Package (Tan/Black)</v>
          </cell>
          <cell r="D2115" t="str">
            <v>Elephant Boys Package - 1625 Falcon (Tan Upholstry / Black Canvas)</v>
          </cell>
          <cell r="F2115">
            <v>0.5</v>
          </cell>
          <cell r="G2115">
            <v>3.25</v>
          </cell>
          <cell r="H2115">
            <v>0</v>
          </cell>
          <cell r="I2115">
            <v>6.75</v>
          </cell>
          <cell r="L2115">
            <v>10.5</v>
          </cell>
          <cell r="M2115">
            <v>0</v>
          </cell>
          <cell r="P2115">
            <v>1377.3578</v>
          </cell>
          <cell r="Q2115">
            <v>6.4168593936167681E-2</v>
          </cell>
          <cell r="R2115">
            <v>2101.8577999999998</v>
          </cell>
          <cell r="S2115">
            <v>1975.1172999999999</v>
          </cell>
          <cell r="T2115">
            <v>126.74049999999988</v>
          </cell>
        </row>
        <row r="2116">
          <cell r="B2116">
            <v>33538</v>
          </cell>
          <cell r="C2116" t="str">
            <v>Elephant Boys Package (Grey/Charcoal)</v>
          </cell>
          <cell r="D2116" t="str">
            <v>Elephant Boys Package - 1825 Falcon (Grey Upholstry / Charcoal Canvas)</v>
          </cell>
          <cell r="F2116">
            <v>0.5</v>
          </cell>
          <cell r="G2116">
            <v>3.25</v>
          </cell>
          <cell r="H2116">
            <v>0</v>
          </cell>
          <cell r="I2116">
            <v>7.75</v>
          </cell>
          <cell r="L2116">
            <v>11.5</v>
          </cell>
          <cell r="M2116">
            <v>0</v>
          </cell>
          <cell r="P2116">
            <v>1604.7385999999999</v>
          </cell>
          <cell r="Q2116">
            <v>5.5079758601706809E-2</v>
          </cell>
          <cell r="R2116">
            <v>2398.2385999999997</v>
          </cell>
          <cell r="S2116">
            <v>2273.0401000000002</v>
          </cell>
          <cell r="T2116">
            <v>125.19849999999951</v>
          </cell>
        </row>
        <row r="2117">
          <cell r="B2117">
            <v>33539</v>
          </cell>
          <cell r="C2117" t="str">
            <v>Elephant Boys Package (Grey/Black)</v>
          </cell>
          <cell r="D2117" t="str">
            <v>Elephant Boys Package - 1825 Falcon (Grey Upholstry / Black Canvas)</v>
          </cell>
          <cell r="F2117">
            <v>0.5</v>
          </cell>
          <cell r="G2117">
            <v>3.25</v>
          </cell>
          <cell r="H2117">
            <v>0</v>
          </cell>
          <cell r="I2117">
            <v>7.75</v>
          </cell>
          <cell r="L2117">
            <v>11.5</v>
          </cell>
          <cell r="M2117">
            <v>0</v>
          </cell>
          <cell r="P2117">
            <v>1604.7385999999999</v>
          </cell>
          <cell r="Q2117">
            <v>5.5079758601706809E-2</v>
          </cell>
          <cell r="R2117">
            <v>2398.2385999999997</v>
          </cell>
          <cell r="S2117">
            <v>2273.0401000000002</v>
          </cell>
          <cell r="T2117">
            <v>125.19849999999951</v>
          </cell>
        </row>
        <row r="2118">
          <cell r="B2118">
            <v>33540</v>
          </cell>
          <cell r="C2118" t="str">
            <v>Elephant Boys Package (Tan/Charcoal)</v>
          </cell>
          <cell r="D2118" t="str">
            <v>Elephant Boys Package - 1825 Falcon (Tan Upholstry / Charcoal Canvas)</v>
          </cell>
          <cell r="F2118">
            <v>0.5</v>
          </cell>
          <cell r="G2118">
            <v>3.25</v>
          </cell>
          <cell r="H2118">
            <v>0</v>
          </cell>
          <cell r="I2118">
            <v>7.75</v>
          </cell>
          <cell r="L2118">
            <v>11.5</v>
          </cell>
          <cell r="M2118">
            <v>0</v>
          </cell>
          <cell r="P2118">
            <v>1604.7385999999999</v>
          </cell>
          <cell r="Q2118">
            <v>5.5079758601706809E-2</v>
          </cell>
          <cell r="R2118">
            <v>2398.2385999999997</v>
          </cell>
          <cell r="S2118">
            <v>2273.0401000000002</v>
          </cell>
          <cell r="T2118">
            <v>125.19849999999951</v>
          </cell>
        </row>
        <row r="2119">
          <cell r="B2119">
            <v>33541</v>
          </cell>
          <cell r="C2119" t="str">
            <v>Elephant Boys Package (Tan/Black)</v>
          </cell>
          <cell r="D2119" t="str">
            <v>Elephant Boys Package - 1825 Falcon (Tan Upholstry / Black Canvas)</v>
          </cell>
          <cell r="F2119">
            <v>0.5</v>
          </cell>
          <cell r="G2119">
            <v>3.25</v>
          </cell>
          <cell r="H2119">
            <v>0</v>
          </cell>
          <cell r="I2119">
            <v>7.75</v>
          </cell>
          <cell r="L2119">
            <v>11.5</v>
          </cell>
          <cell r="M2119">
            <v>0</v>
          </cell>
          <cell r="P2119">
            <v>1604.7385999999999</v>
          </cell>
          <cell r="Q2119">
            <v>5.5079758601706809E-2</v>
          </cell>
          <cell r="R2119">
            <v>2398.2385999999997</v>
          </cell>
          <cell r="S2119">
            <v>2273.0401000000002</v>
          </cell>
          <cell r="T2119">
            <v>125.19849999999951</v>
          </cell>
        </row>
        <row r="2120">
          <cell r="B2120">
            <v>33542</v>
          </cell>
          <cell r="C2120" t="str">
            <v>Elephant Boys Package (Grey/Charcoal)</v>
          </cell>
          <cell r="D2120" t="str">
            <v>Elephant Boys Package - 2025 Falcon (Grey Upholstry / Charcoal Canvas)</v>
          </cell>
          <cell r="F2120">
            <v>0.5</v>
          </cell>
          <cell r="G2120">
            <v>3</v>
          </cell>
          <cell r="H2120">
            <v>0</v>
          </cell>
          <cell r="I2120">
            <v>6</v>
          </cell>
          <cell r="L2120">
            <v>9.5</v>
          </cell>
          <cell r="M2120">
            <v>0</v>
          </cell>
          <cell r="P2120">
            <v>1450.1778999999999</v>
          </cell>
          <cell r="Q2120">
            <v>6.105854613347738E-2</v>
          </cell>
          <cell r="R2120">
            <v>2105.6778999999997</v>
          </cell>
          <cell r="S2120">
            <v>1984.5068000000001</v>
          </cell>
          <cell r="T2120">
            <v>121.17109999999957</v>
          </cell>
        </row>
        <row r="2121">
          <cell r="B2121">
            <v>33543</v>
          </cell>
          <cell r="C2121" t="str">
            <v>Elephant Boys Package (Grey/Black)</v>
          </cell>
          <cell r="D2121" t="str">
            <v>Elephant Boys Package - 2025 Falcon (Grey Upholstry / Black Canvas)</v>
          </cell>
          <cell r="F2121">
            <v>0.5</v>
          </cell>
          <cell r="G2121">
            <v>3</v>
          </cell>
          <cell r="H2121">
            <v>0</v>
          </cell>
          <cell r="I2121">
            <v>6</v>
          </cell>
          <cell r="L2121">
            <v>9.5</v>
          </cell>
          <cell r="M2121">
            <v>0</v>
          </cell>
          <cell r="P2121">
            <v>1550.1475</v>
          </cell>
          <cell r="Q2121">
            <v>7.8064015466385833E-2</v>
          </cell>
          <cell r="R2121">
            <v>2205.6475</v>
          </cell>
          <cell r="S2121">
            <v>2045.9337</v>
          </cell>
          <cell r="T2121">
            <v>159.71379999999999</v>
          </cell>
        </row>
        <row r="2122">
          <cell r="B2122">
            <v>33544</v>
          </cell>
          <cell r="C2122" t="str">
            <v>Elephant Boys Package (Tan/Charcoal)</v>
          </cell>
          <cell r="D2122" t="str">
            <v>Elephant Boys Package - 2025 Falcon (Tan Upholstry / Charcoal Canvas)</v>
          </cell>
          <cell r="F2122">
            <v>0.5</v>
          </cell>
          <cell r="G2122">
            <v>3</v>
          </cell>
          <cell r="H2122">
            <v>0</v>
          </cell>
          <cell r="I2122">
            <v>6</v>
          </cell>
          <cell r="L2122">
            <v>9.5</v>
          </cell>
          <cell r="M2122">
            <v>0</v>
          </cell>
          <cell r="P2122">
            <v>1550.1475</v>
          </cell>
          <cell r="Q2122">
            <v>7.8064015466385833E-2</v>
          </cell>
          <cell r="R2122">
            <v>2205.6475</v>
          </cell>
          <cell r="S2122">
            <v>2045.9337</v>
          </cell>
          <cell r="T2122">
            <v>159.71379999999999</v>
          </cell>
        </row>
        <row r="2123">
          <cell r="B2123">
            <v>33545</v>
          </cell>
          <cell r="C2123" t="str">
            <v>Elephant Boys Package (Tan/Black)</v>
          </cell>
          <cell r="D2123" t="str">
            <v>Elephant Boys Package - 2025 Falcon (Tan Upholstry / Black Canvas)</v>
          </cell>
          <cell r="F2123">
            <v>0.5</v>
          </cell>
          <cell r="G2123">
            <v>3</v>
          </cell>
          <cell r="H2123">
            <v>0</v>
          </cell>
          <cell r="I2123">
            <v>6</v>
          </cell>
          <cell r="L2123">
            <v>9.5</v>
          </cell>
          <cell r="M2123">
            <v>0</v>
          </cell>
          <cell r="P2123">
            <v>1550.1475</v>
          </cell>
          <cell r="Q2123">
            <v>7.8064015466385833E-2</v>
          </cell>
          <cell r="R2123">
            <v>2205.6475</v>
          </cell>
          <cell r="S2123">
            <v>2045.9337</v>
          </cell>
          <cell r="T2123">
            <v>159.71379999999999</v>
          </cell>
        </row>
        <row r="2124">
          <cell r="R2124">
            <v>0</v>
          </cell>
          <cell r="S2124" t="str">
            <v/>
          </cell>
        </row>
        <row r="2125">
          <cell r="B2125">
            <v>33510</v>
          </cell>
          <cell r="C2125" t="str">
            <v>Pacific Package (Grey)</v>
          </cell>
          <cell r="D2125" t="str">
            <v>Pacific Package - 2625/2825 CXP (Grey)</v>
          </cell>
          <cell r="F2125">
            <v>0</v>
          </cell>
          <cell r="G2125">
            <v>2</v>
          </cell>
          <cell r="H2125">
            <v>2.5</v>
          </cell>
          <cell r="I2125">
            <v>17.5</v>
          </cell>
          <cell r="L2125">
            <v>22</v>
          </cell>
          <cell r="M2125">
            <v>0</v>
          </cell>
          <cell r="P2125">
            <v>3982.0803999999998</v>
          </cell>
          <cell r="Q2125">
            <v>0.14632060017634729</v>
          </cell>
          <cell r="R2125">
            <v>5500.0803999999998</v>
          </cell>
          <cell r="S2125">
            <v>4798.0298000000003</v>
          </cell>
          <cell r="T2125">
            <v>702.05059999999958</v>
          </cell>
        </row>
        <row r="2126">
          <cell r="B2126">
            <v>33511</v>
          </cell>
          <cell r="C2126" t="str">
            <v>Pacific Package (Tan)</v>
          </cell>
          <cell r="D2126" t="str">
            <v>Pacific Package - 2625/2825 CXP (Tan)</v>
          </cell>
          <cell r="F2126">
            <v>0</v>
          </cell>
          <cell r="G2126">
            <v>2</v>
          </cell>
          <cell r="H2126">
            <v>2.5</v>
          </cell>
          <cell r="I2126">
            <v>17.5</v>
          </cell>
          <cell r="L2126">
            <v>22</v>
          </cell>
          <cell r="M2126">
            <v>0</v>
          </cell>
          <cell r="P2126">
            <v>3972.4204</v>
          </cell>
          <cell r="Q2126">
            <v>0.14627106905163539</v>
          </cell>
          <cell r="R2126">
            <v>5490.4204</v>
          </cell>
          <cell r="S2126">
            <v>4789.8098</v>
          </cell>
          <cell r="T2126">
            <v>700.61059999999998</v>
          </cell>
        </row>
        <row r="2127">
          <cell r="R2127">
            <v>0</v>
          </cell>
          <cell r="S2127" t="str">
            <v/>
          </cell>
        </row>
        <row r="2128">
          <cell r="B2128">
            <v>32357</v>
          </cell>
          <cell r="C2128" t="str">
            <v>Water World Package</v>
          </cell>
          <cell r="D2128" t="str">
            <v>Water World Package - 1625 Falcon</v>
          </cell>
          <cell r="F2128">
            <v>0</v>
          </cell>
          <cell r="G2128">
            <v>0.25</v>
          </cell>
          <cell r="H2128">
            <v>9</v>
          </cell>
          <cell r="I2128">
            <v>3.75</v>
          </cell>
          <cell r="L2128">
            <v>13</v>
          </cell>
          <cell r="M2128">
            <v>0</v>
          </cell>
          <cell r="P2128">
            <v>511.07</v>
          </cell>
          <cell r="Q2128">
            <v>3.8672931146415866E-2</v>
          </cell>
          <cell r="R2128">
            <v>1408.07</v>
          </cell>
          <cell r="S2128">
            <v>1355.6433</v>
          </cell>
          <cell r="T2128">
            <v>52.426699999999983</v>
          </cell>
        </row>
        <row r="2129">
          <cell r="B2129">
            <v>33546</v>
          </cell>
          <cell r="C2129" t="str">
            <v>Water World Package (Grey/Charcoal)</v>
          </cell>
          <cell r="D2129" t="str">
            <v>Water World Package - 1825 Falcon (Grey Upholstry / Charcoal Canvas)</v>
          </cell>
          <cell r="F2129">
            <v>0.5</v>
          </cell>
          <cell r="G2129">
            <v>1.5</v>
          </cell>
          <cell r="H2129">
            <v>9</v>
          </cell>
          <cell r="I2129">
            <v>5.25</v>
          </cell>
          <cell r="L2129">
            <v>16.25</v>
          </cell>
          <cell r="M2129">
            <v>0</v>
          </cell>
          <cell r="P2129">
            <v>1080.4658999999999</v>
          </cell>
          <cell r="Q2129">
            <v>5.9533647830536759E-2</v>
          </cell>
          <cell r="R2129">
            <v>2201.7159000000001</v>
          </cell>
          <cell r="S2129">
            <v>2078.0047</v>
          </cell>
          <cell r="T2129">
            <v>123.71120000000019</v>
          </cell>
        </row>
        <row r="2130">
          <cell r="B2130">
            <v>33547</v>
          </cell>
          <cell r="C2130" t="str">
            <v>Water World Package (Grey/Black)</v>
          </cell>
          <cell r="D2130" t="str">
            <v>Water World Package - 1825 Falcon (Grey Upholstry / Black Canvas)</v>
          </cell>
          <cell r="F2130">
            <v>0.5</v>
          </cell>
          <cell r="G2130">
            <v>1.5</v>
          </cell>
          <cell r="H2130">
            <v>9</v>
          </cell>
          <cell r="I2130">
            <v>5.25</v>
          </cell>
          <cell r="L2130">
            <v>16.25</v>
          </cell>
          <cell r="M2130">
            <v>0</v>
          </cell>
          <cell r="P2130">
            <v>1080.4658999999999</v>
          </cell>
          <cell r="Q2130">
            <v>5.9533647830536759E-2</v>
          </cell>
          <cell r="R2130">
            <v>2201.7159000000001</v>
          </cell>
          <cell r="S2130">
            <v>2078.0047</v>
          </cell>
          <cell r="T2130">
            <v>123.71120000000019</v>
          </cell>
        </row>
        <row r="2131">
          <cell r="B2131">
            <v>33548</v>
          </cell>
          <cell r="C2131" t="str">
            <v>Water World Package (Tan/Charcoal)</v>
          </cell>
          <cell r="D2131" t="str">
            <v>Water World Package - 1825 Falcon (Tan Upholstry / Charcoal Canvas)</v>
          </cell>
          <cell r="F2131">
            <v>0.5</v>
          </cell>
          <cell r="G2131">
            <v>1.5</v>
          </cell>
          <cell r="H2131">
            <v>9</v>
          </cell>
          <cell r="I2131">
            <v>5.25</v>
          </cell>
          <cell r="L2131">
            <v>16.25</v>
          </cell>
          <cell r="M2131">
            <v>0</v>
          </cell>
          <cell r="P2131">
            <v>1080.4658999999999</v>
          </cell>
          <cell r="Q2131">
            <v>5.9533647830536759E-2</v>
          </cell>
          <cell r="R2131">
            <v>2201.7159000000001</v>
          </cell>
          <cell r="S2131">
            <v>2078.0047</v>
          </cell>
          <cell r="T2131">
            <v>123.71120000000019</v>
          </cell>
        </row>
        <row r="2132">
          <cell r="B2132">
            <v>33549</v>
          </cell>
          <cell r="C2132" t="str">
            <v>Water World Package (Tan/Black)</v>
          </cell>
          <cell r="D2132" t="str">
            <v>Water World Package - 1825 Falcon (Tan Upholstry / Black Canvas)</v>
          </cell>
          <cell r="F2132">
            <v>0.5</v>
          </cell>
          <cell r="G2132">
            <v>1.5</v>
          </cell>
          <cell r="H2132">
            <v>9</v>
          </cell>
          <cell r="I2132">
            <v>5.25</v>
          </cell>
          <cell r="L2132">
            <v>16.25</v>
          </cell>
          <cell r="M2132">
            <v>0</v>
          </cell>
          <cell r="P2132">
            <v>1080.4658999999999</v>
          </cell>
          <cell r="Q2132">
            <v>5.9533647830536759E-2</v>
          </cell>
          <cell r="R2132">
            <v>2201.7159000000001</v>
          </cell>
          <cell r="S2132">
            <v>2078.0047</v>
          </cell>
          <cell r="T2132">
            <v>123.71120000000019</v>
          </cell>
        </row>
        <row r="2133">
          <cell r="B2133">
            <v>33550</v>
          </cell>
          <cell r="C2133" t="str">
            <v>Water World Package (Grey/Charcoal)</v>
          </cell>
          <cell r="D2133" t="str">
            <v>Water World Package - 2025 Falcon (Grey Upholstry / Charcoal Canvas)</v>
          </cell>
          <cell r="F2133">
            <v>0.5</v>
          </cell>
          <cell r="G2133">
            <v>1.5</v>
          </cell>
          <cell r="H2133">
            <v>9</v>
          </cell>
          <cell r="I2133">
            <v>3.75</v>
          </cell>
          <cell r="L2133">
            <v>14.75</v>
          </cell>
          <cell r="M2133">
            <v>0</v>
          </cell>
          <cell r="P2133">
            <v>992.88959999999997</v>
          </cell>
          <cell r="Q2133">
            <v>6.5179195943816465E-2</v>
          </cell>
          <cell r="R2133">
            <v>2010.6396</v>
          </cell>
          <cell r="S2133">
            <v>1887.6069</v>
          </cell>
          <cell r="T2133">
            <v>123.03269999999998</v>
          </cell>
        </row>
        <row r="2134">
          <cell r="B2134">
            <v>33551</v>
          </cell>
          <cell r="C2134" t="str">
            <v>Water World Package (Grey/Black)</v>
          </cell>
          <cell r="D2134" t="str">
            <v>Water World Package - 2025 Falcon (Grey Upholstry / Black Canvas)</v>
          </cell>
          <cell r="F2134">
            <v>0.5</v>
          </cell>
          <cell r="G2134">
            <v>1.5</v>
          </cell>
          <cell r="H2134">
            <v>9</v>
          </cell>
          <cell r="I2134">
            <v>3.75</v>
          </cell>
          <cell r="L2134">
            <v>14.75</v>
          </cell>
          <cell r="M2134">
            <v>0</v>
          </cell>
          <cell r="P2134">
            <v>992.88959999999997</v>
          </cell>
          <cell r="Q2134">
            <v>6.5179195943816465E-2</v>
          </cell>
          <cell r="R2134">
            <v>2010.6396</v>
          </cell>
          <cell r="S2134">
            <v>1887.6069</v>
          </cell>
          <cell r="T2134">
            <v>123.03269999999998</v>
          </cell>
        </row>
        <row r="2135">
          <cell r="B2135">
            <v>33552</v>
          </cell>
          <cell r="C2135" t="str">
            <v>Water World Package (Tan/Charcoal)</v>
          </cell>
          <cell r="D2135" t="str">
            <v>Water World Package - 2025 Falcon (Tan Upholstry / Charcoal Canvas)</v>
          </cell>
          <cell r="F2135">
            <v>0.5</v>
          </cell>
          <cell r="G2135">
            <v>1.5</v>
          </cell>
          <cell r="H2135">
            <v>9</v>
          </cell>
          <cell r="I2135">
            <v>3.75</v>
          </cell>
          <cell r="L2135">
            <v>14.75</v>
          </cell>
          <cell r="M2135">
            <v>0</v>
          </cell>
          <cell r="P2135">
            <v>992.88959999999997</v>
          </cell>
          <cell r="Q2135">
            <v>6.5179195943816465E-2</v>
          </cell>
          <cell r="R2135">
            <v>2010.6396</v>
          </cell>
          <cell r="S2135">
            <v>1887.6069</v>
          </cell>
          <cell r="T2135">
            <v>123.03269999999998</v>
          </cell>
        </row>
        <row r="2136">
          <cell r="B2136">
            <v>33553</v>
          </cell>
          <cell r="C2136" t="str">
            <v>Water World Package (Tan/Black)</v>
          </cell>
          <cell r="D2136" t="str">
            <v>Water World Package - 2025 Falcon (Tan Upholstry / Black Canvas)</v>
          </cell>
          <cell r="F2136">
            <v>0.5</v>
          </cell>
          <cell r="G2136">
            <v>1.5</v>
          </cell>
          <cell r="H2136">
            <v>9</v>
          </cell>
          <cell r="I2136">
            <v>3.75</v>
          </cell>
          <cell r="L2136">
            <v>14.75</v>
          </cell>
          <cell r="M2136">
            <v>0</v>
          </cell>
          <cell r="P2136">
            <v>992.88959999999997</v>
          </cell>
          <cell r="Q2136">
            <v>6.5179195943816465E-2</v>
          </cell>
          <cell r="R2136">
            <v>2010.6396</v>
          </cell>
          <cell r="S2136">
            <v>1887.6069</v>
          </cell>
          <cell r="T2136">
            <v>123.03269999999998</v>
          </cell>
        </row>
        <row r="2137">
          <cell r="B2137">
            <v>33554</v>
          </cell>
          <cell r="C2137" t="str">
            <v>Water World Package (Grey/Charcoal)</v>
          </cell>
          <cell r="D2137" t="str">
            <v>Water World Package - 2025 Escape (Grey Upholstry / Charcoal Canvas)</v>
          </cell>
          <cell r="F2137">
            <v>0</v>
          </cell>
          <cell r="G2137">
            <v>0.5</v>
          </cell>
          <cell r="H2137">
            <v>10</v>
          </cell>
          <cell r="I2137">
            <v>3.75</v>
          </cell>
          <cell r="L2137">
            <v>14.25</v>
          </cell>
          <cell r="M2137">
            <v>0</v>
          </cell>
          <cell r="P2137">
            <v>1387.268</v>
          </cell>
          <cell r="Q2137">
            <v>5.812884068168947E-2</v>
          </cell>
          <cell r="R2137">
            <v>2370.518</v>
          </cell>
          <cell r="S2137">
            <v>2240.2924000000003</v>
          </cell>
          <cell r="T2137">
            <v>130.22559999999976</v>
          </cell>
        </row>
        <row r="2138">
          <cell r="B2138">
            <v>33555</v>
          </cell>
          <cell r="C2138" t="str">
            <v>Water World Package (Grey/Black)</v>
          </cell>
          <cell r="D2138" t="str">
            <v>Water World Package - 2025 Escape (Grey Upholstry / Black Canvas)</v>
          </cell>
          <cell r="F2138">
            <v>0</v>
          </cell>
          <cell r="G2138">
            <v>0.5</v>
          </cell>
          <cell r="H2138">
            <v>10</v>
          </cell>
          <cell r="I2138">
            <v>3.75</v>
          </cell>
          <cell r="L2138">
            <v>14.25</v>
          </cell>
          <cell r="M2138">
            <v>0</v>
          </cell>
          <cell r="P2138">
            <v>1378.268</v>
          </cell>
          <cell r="Q2138">
            <v>5.4111507944230738E-2</v>
          </cell>
          <cell r="R2138">
            <v>2361.518</v>
          </cell>
          <cell r="S2138">
            <v>2240.2924000000003</v>
          </cell>
          <cell r="T2138">
            <v>121.22559999999976</v>
          </cell>
        </row>
        <row r="2139">
          <cell r="B2139">
            <v>33556</v>
          </cell>
          <cell r="C2139" t="str">
            <v>Water World Package (Tan/Charcoal)</v>
          </cell>
          <cell r="D2139" t="str">
            <v>Water World Package - 2025 Escape (Tan Upholstry / Charcoal Canvas)</v>
          </cell>
          <cell r="F2139">
            <v>0</v>
          </cell>
          <cell r="G2139">
            <v>0.5</v>
          </cell>
          <cell r="H2139">
            <v>10</v>
          </cell>
          <cell r="I2139">
            <v>3.75</v>
          </cell>
          <cell r="L2139">
            <v>14.25</v>
          </cell>
          <cell r="M2139">
            <v>0</v>
          </cell>
          <cell r="P2139">
            <v>1387.268</v>
          </cell>
          <cell r="Q2139">
            <v>5.812884068168947E-2</v>
          </cell>
          <cell r="R2139">
            <v>2370.518</v>
          </cell>
          <cell r="S2139">
            <v>2240.2924000000003</v>
          </cell>
          <cell r="T2139">
            <v>130.22559999999976</v>
          </cell>
        </row>
        <row r="2140">
          <cell r="B2140">
            <v>33557</v>
          </cell>
          <cell r="C2140" t="str">
            <v>Water World Package (Tan/Black)</v>
          </cell>
          <cell r="D2140" t="str">
            <v>Water World Package - 2025 Escape (Tan Upholstry / Black Canvas)</v>
          </cell>
          <cell r="F2140">
            <v>0</v>
          </cell>
          <cell r="G2140">
            <v>0.5</v>
          </cell>
          <cell r="H2140">
            <v>10</v>
          </cell>
          <cell r="I2140">
            <v>3.75</v>
          </cell>
          <cell r="L2140">
            <v>14.25</v>
          </cell>
          <cell r="M2140">
            <v>0</v>
          </cell>
          <cell r="P2140">
            <v>1378.268</v>
          </cell>
          <cell r="Q2140">
            <v>5.4111507944230738E-2</v>
          </cell>
          <cell r="R2140">
            <v>2361.518</v>
          </cell>
          <cell r="S2140">
            <v>2240.2924000000003</v>
          </cell>
          <cell r="T2140">
            <v>121.22559999999976</v>
          </cell>
        </row>
        <row r="2141">
          <cell r="S2141" t="str">
            <v/>
          </cell>
        </row>
        <row r="2142">
          <cell r="B2142" t="str">
            <v>Unpublished Options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L2142">
            <v>0</v>
          </cell>
          <cell r="M2142">
            <v>0</v>
          </cell>
          <cell r="S2142">
            <v>0</v>
          </cell>
          <cell r="V2142" t="str">
            <v>increase for section</v>
          </cell>
          <cell r="W2142">
            <v>0.1</v>
          </cell>
          <cell r="Y2142">
            <v>0.1</v>
          </cell>
        </row>
        <row r="2143">
          <cell r="B2143">
            <v>15562</v>
          </cell>
          <cell r="C2143" t="str">
            <v>Trailer Setup Option - Bunks Inside Strakes</v>
          </cell>
          <cell r="D2143" t="str">
            <v>Trailer Setup - Bunks Inside Strakes (Gibbons)</v>
          </cell>
          <cell r="F2143">
            <v>0</v>
          </cell>
          <cell r="G2143">
            <v>0</v>
          </cell>
          <cell r="H2143">
            <v>0</v>
          </cell>
          <cell r="I2143">
            <v>0.25</v>
          </cell>
          <cell r="L2143">
            <v>0.25</v>
          </cell>
          <cell r="M2143">
            <v>0</v>
          </cell>
          <cell r="P2143">
            <v>0</v>
          </cell>
          <cell r="Q2143">
            <v>6.1538461538461542E-2</v>
          </cell>
          <cell r="R2143">
            <v>17.25</v>
          </cell>
          <cell r="S2143">
            <v>16.25</v>
          </cell>
          <cell r="T2143">
            <v>1</v>
          </cell>
          <cell r="U2143" t="e">
            <v>#DIV/0!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</row>
        <row r="2144">
          <cell r="B2144">
            <v>19866</v>
          </cell>
          <cell r="C2144" t="str">
            <v>Trailer Shipping Protection (2100 to 3100)</v>
          </cell>
          <cell r="D2144" t="str">
            <v>Trailer Shipping Protection 2100 - 3100</v>
          </cell>
          <cell r="F2144">
            <v>0</v>
          </cell>
          <cell r="G2144">
            <v>0</v>
          </cell>
          <cell r="H2144">
            <v>0</v>
          </cell>
          <cell r="I2144">
            <v>0.5</v>
          </cell>
          <cell r="L2144">
            <v>0.5</v>
          </cell>
          <cell r="M2144">
            <v>0</v>
          </cell>
          <cell r="P2144">
            <v>24.5</v>
          </cell>
          <cell r="Q2144">
            <v>3.5087719298245612E-2</v>
          </cell>
          <cell r="R2144">
            <v>59</v>
          </cell>
          <cell r="S2144">
            <v>57</v>
          </cell>
          <cell r="T2144">
            <v>2</v>
          </cell>
          <cell r="U2144" t="e">
            <v>#DIV/0!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</row>
        <row r="2145">
          <cell r="B2145">
            <v>19867</v>
          </cell>
          <cell r="C2145" t="str">
            <v>Trailer Shipping Protection (4000 to 4700)</v>
          </cell>
          <cell r="D2145" t="str">
            <v>Trailer Shipping Protection 4000 - 4700</v>
          </cell>
          <cell r="F2145">
            <v>0</v>
          </cell>
          <cell r="G2145">
            <v>0</v>
          </cell>
          <cell r="H2145">
            <v>0</v>
          </cell>
          <cell r="I2145">
            <v>0.75</v>
          </cell>
          <cell r="L2145">
            <v>0.75</v>
          </cell>
          <cell r="M2145">
            <v>0</v>
          </cell>
          <cell r="P2145">
            <v>36.75</v>
          </cell>
          <cell r="Q2145">
            <v>3.5087719298245612E-2</v>
          </cell>
          <cell r="R2145">
            <v>88.5</v>
          </cell>
          <cell r="S2145">
            <v>85.5</v>
          </cell>
          <cell r="T2145">
            <v>3</v>
          </cell>
          <cell r="U2145" t="e">
            <v>#DIV/0!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</row>
        <row r="2146">
          <cell r="B2146">
            <v>22352</v>
          </cell>
          <cell r="C2146" t="str">
            <v>Burnewiin Equipment Package (2 x Nylon Mounts)</v>
          </cell>
          <cell r="D2146" t="str">
            <v>Burnewiin equipment package</v>
          </cell>
          <cell r="F2146">
            <v>0</v>
          </cell>
          <cell r="G2146">
            <v>0.25</v>
          </cell>
          <cell r="H2146">
            <v>0</v>
          </cell>
          <cell r="I2146">
            <v>0.25</v>
          </cell>
          <cell r="L2146">
            <v>0.5</v>
          </cell>
          <cell r="M2146">
            <v>0</v>
          </cell>
          <cell r="P2146">
            <v>70.88</v>
          </cell>
          <cell r="Q2146">
            <v>-5.6242163711266356E-2</v>
          </cell>
          <cell r="R2146">
            <v>105.38</v>
          </cell>
          <cell r="S2146">
            <v>111.66</v>
          </cell>
          <cell r="T2146">
            <v>-6.2800000000000011</v>
          </cell>
          <cell r="U2146" t="e">
            <v>#DIV/0!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</row>
        <row r="2147">
          <cell r="B2147">
            <v>22353</v>
          </cell>
          <cell r="C2147" t="str">
            <v>Burnewiin Equipment Package (4 x SST Mounts)</v>
          </cell>
          <cell r="D2147" t="str">
            <v>Burnewiin equipment package</v>
          </cell>
          <cell r="F2147">
            <v>0</v>
          </cell>
          <cell r="G2147">
            <v>0.5</v>
          </cell>
          <cell r="H2147">
            <v>0</v>
          </cell>
          <cell r="I2147">
            <v>0.5</v>
          </cell>
          <cell r="L2147">
            <v>1</v>
          </cell>
          <cell r="M2147">
            <v>0</v>
          </cell>
          <cell r="P2147">
            <v>620.20000000000005</v>
          </cell>
          <cell r="Q2147">
            <v>-7.6931318975677621E-2</v>
          </cell>
          <cell r="R2147">
            <v>689.2</v>
          </cell>
          <cell r="S2147">
            <v>746.64</v>
          </cell>
          <cell r="T2147">
            <v>-57.439999999999941</v>
          </cell>
          <cell r="U2147" t="e">
            <v>#DIV/0!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</row>
        <row r="2148">
          <cell r="B2148">
            <v>27760</v>
          </cell>
          <cell r="C2148" t="str">
            <v>Transom drain plug upgrade to SST threaded</v>
          </cell>
          <cell r="D2148" t="str">
            <v>Transom drain plug upgrade to SST threaded</v>
          </cell>
          <cell r="F2148">
            <v>0</v>
          </cell>
          <cell r="G2148">
            <v>0</v>
          </cell>
          <cell r="H2148">
            <v>0</v>
          </cell>
          <cell r="I2148">
            <v>0.25</v>
          </cell>
          <cell r="L2148">
            <v>0.25</v>
          </cell>
          <cell r="M2148">
            <v>0</v>
          </cell>
          <cell r="P2148">
            <v>2.4</v>
          </cell>
          <cell r="Q2148">
            <v>4.688332445391577E-2</v>
          </cell>
          <cell r="R2148">
            <v>19.649999999999999</v>
          </cell>
          <cell r="S2148">
            <v>18.77</v>
          </cell>
          <cell r="T2148">
            <v>0.87999999999999901</v>
          </cell>
          <cell r="U2148">
            <v>0.56694214876033078</v>
          </cell>
          <cell r="V2148">
            <v>45.375000000000014</v>
          </cell>
          <cell r="W2148">
            <v>60.500000000000014</v>
          </cell>
          <cell r="X2148">
            <v>41.250000000000007</v>
          </cell>
          <cell r="Y2148">
            <v>55.000000000000007</v>
          </cell>
        </row>
        <row r="2149">
          <cell r="B2149">
            <v>30110</v>
          </cell>
          <cell r="C2149" t="str">
            <v>8 x aluminum D-rings welded to cabin roof</v>
          </cell>
          <cell r="D2149" t="str">
            <v>10 x aluminum D-rings welded to cabin roof</v>
          </cell>
          <cell r="F2149">
            <v>0</v>
          </cell>
          <cell r="G2149">
            <v>0.5</v>
          </cell>
          <cell r="H2149">
            <v>0</v>
          </cell>
          <cell r="I2149">
            <v>0</v>
          </cell>
          <cell r="L2149">
            <v>0.5</v>
          </cell>
          <cell r="M2149">
            <v>0</v>
          </cell>
          <cell r="P2149">
            <v>16</v>
          </cell>
          <cell r="Q2149">
            <v>9.5961615353859255E-3</v>
          </cell>
          <cell r="R2149">
            <v>50.5</v>
          </cell>
          <cell r="S2149">
            <v>50.019999999999996</v>
          </cell>
          <cell r="T2149">
            <v>0.48000000000000398</v>
          </cell>
          <cell r="U2149" t="e">
            <v>#DIV/0!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</row>
        <row r="2150">
          <cell r="B2150">
            <v>29270</v>
          </cell>
          <cell r="C2150" t="str">
            <v>No paint on checker bow deck or swim platform</v>
          </cell>
          <cell r="D2150" t="str">
            <v>No paint on bow gunwale or swim platform (Parksville Package)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L2150">
            <v>0</v>
          </cell>
          <cell r="M2150">
            <v>0</v>
          </cell>
          <cell r="P2150">
            <v>0</v>
          </cell>
          <cell r="R2150">
            <v>0</v>
          </cell>
          <cell r="S2150">
            <v>0</v>
          </cell>
          <cell r="T2150">
            <v>0</v>
          </cell>
          <cell r="U2150" t="e">
            <v>#DIV/0!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</row>
        <row r="2151">
          <cell r="B2151">
            <v>20799</v>
          </cell>
          <cell r="C2151" t="str">
            <v>Unpainted hullsides credit</v>
          </cell>
          <cell r="D2151" t="str">
            <v>Unpainted hull side credit, 1625 FC</v>
          </cell>
          <cell r="F2151">
            <v>0</v>
          </cell>
          <cell r="G2151">
            <v>0</v>
          </cell>
          <cell r="H2151">
            <v>-5</v>
          </cell>
          <cell r="I2151">
            <v>0</v>
          </cell>
          <cell r="L2151">
            <v>-5</v>
          </cell>
          <cell r="M2151">
            <v>2</v>
          </cell>
          <cell r="P2151">
            <v>-146.19499999999999</v>
          </cell>
          <cell r="Q2151">
            <v>-0.18193476396279357</v>
          </cell>
          <cell r="R2151">
            <v>-491.19499999999999</v>
          </cell>
          <cell r="S2151">
            <v>-600.43499999999995</v>
          </cell>
          <cell r="T2151">
            <v>109.23999999999995</v>
          </cell>
          <cell r="U2151" t="e">
            <v>#DIV/0!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</row>
        <row r="2152">
          <cell r="B2152">
            <v>20800</v>
          </cell>
          <cell r="C2152" t="str">
            <v>Unpainted hullsides credit</v>
          </cell>
          <cell r="D2152" t="str">
            <v>Unpainted hull side credit, 1825 FC</v>
          </cell>
          <cell r="F2152">
            <v>0</v>
          </cell>
          <cell r="G2152">
            <v>0</v>
          </cell>
          <cell r="H2152">
            <v>-5</v>
          </cell>
          <cell r="I2152">
            <v>0</v>
          </cell>
          <cell r="L2152">
            <v>-5</v>
          </cell>
          <cell r="M2152">
            <v>2</v>
          </cell>
          <cell r="P2152">
            <v>-197.03399999999999</v>
          </cell>
          <cell r="Q2152">
            <v>-0.16753849509001395</v>
          </cell>
          <cell r="R2152">
            <v>-542.03399999999999</v>
          </cell>
          <cell r="S2152">
            <v>-651.12200000000007</v>
          </cell>
          <cell r="T2152">
            <v>109.08800000000008</v>
          </cell>
          <cell r="U2152" t="e">
            <v>#DIV/0!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</row>
        <row r="2153">
          <cell r="B2153">
            <v>20801</v>
          </cell>
          <cell r="C2153" t="str">
            <v>Unpainted hullsides credit</v>
          </cell>
          <cell r="D2153" t="str">
            <v>Unpainted hull side credit, 1825 FC SJ</v>
          </cell>
          <cell r="F2153">
            <v>0</v>
          </cell>
          <cell r="G2153">
            <v>0</v>
          </cell>
          <cell r="H2153">
            <v>-5</v>
          </cell>
          <cell r="I2153">
            <v>0</v>
          </cell>
          <cell r="L2153">
            <v>-5</v>
          </cell>
          <cell r="M2153">
            <v>2</v>
          </cell>
          <cell r="P2153">
            <v>-283.43400000000003</v>
          </cell>
          <cell r="Q2153">
            <v>-0.14791151992754112</v>
          </cell>
          <cell r="R2153">
            <v>-628.43399999999997</v>
          </cell>
          <cell r="S2153">
            <v>-737.52199999999993</v>
          </cell>
          <cell r="T2153">
            <v>109.08799999999997</v>
          </cell>
          <cell r="U2153" t="e">
            <v>#DIV/0!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</row>
        <row r="2154">
          <cell r="B2154">
            <v>20803</v>
          </cell>
          <cell r="C2154" t="str">
            <v>Unpainted hullsides credit</v>
          </cell>
          <cell r="D2154" t="str">
            <v>Unpainted hull side credit, 2025 ESC/HHT/HT</v>
          </cell>
          <cell r="F2154">
            <v>0</v>
          </cell>
          <cell r="G2154">
            <v>0</v>
          </cell>
          <cell r="H2154">
            <v>-5</v>
          </cell>
          <cell r="I2154">
            <v>0</v>
          </cell>
          <cell r="L2154">
            <v>-5</v>
          </cell>
          <cell r="M2154">
            <v>2</v>
          </cell>
          <cell r="P2154">
            <v>-478.62400000000002</v>
          </cell>
          <cell r="Q2154">
            <v>-0.11551645632694438</v>
          </cell>
          <cell r="R2154">
            <v>-823.62400000000002</v>
          </cell>
          <cell r="S2154">
            <v>-931.19200000000001</v>
          </cell>
          <cell r="T2154">
            <v>107.56799999999998</v>
          </cell>
          <cell r="U2154" t="e">
            <v>#DIV/0!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</row>
        <row r="2155">
          <cell r="B2155">
            <v>20805</v>
          </cell>
          <cell r="C2155" t="str">
            <v>1/2 Side Paint Credit</v>
          </cell>
          <cell r="D2155" t="str">
            <v>1/2 Side Paint Credit, 2025 ESC/HHT/HT</v>
          </cell>
          <cell r="F2155">
            <v>0</v>
          </cell>
          <cell r="G2155">
            <v>0</v>
          </cell>
          <cell r="H2155">
            <v>-5</v>
          </cell>
          <cell r="I2155">
            <v>0</v>
          </cell>
          <cell r="L2155">
            <v>-5</v>
          </cell>
          <cell r="M2155">
            <v>0</v>
          </cell>
          <cell r="P2155">
            <v>-125.91200000000001</v>
          </cell>
          <cell r="Q2155">
            <v>4.717853839037929E-2</v>
          </cell>
          <cell r="R2155">
            <v>-470.91200000000003</v>
          </cell>
          <cell r="S2155">
            <v>-449.69600000000003</v>
          </cell>
          <cell r="T2155">
            <v>-21.216000000000008</v>
          </cell>
          <cell r="U2155" t="e">
            <v>#DIV/0!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</row>
        <row r="2156">
          <cell r="B2156">
            <v>28544</v>
          </cell>
          <cell r="C2156" t="str">
            <v>Painted interior, deck &amp; windshield upgrade</v>
          </cell>
          <cell r="D2156" t="str">
            <v>Painted interior, deck &amp; windshield upgrade</v>
          </cell>
          <cell r="F2156">
            <v>0</v>
          </cell>
          <cell r="G2156">
            <v>0</v>
          </cell>
          <cell r="H2156">
            <v>6</v>
          </cell>
          <cell r="I2156">
            <v>0</v>
          </cell>
          <cell r="L2156">
            <v>6</v>
          </cell>
          <cell r="M2156">
            <v>0</v>
          </cell>
          <cell r="P2156">
            <v>108</v>
          </cell>
          <cell r="Q2156">
            <v>4.8192771084337352E-2</v>
          </cell>
          <cell r="R2156">
            <v>522</v>
          </cell>
          <cell r="S2156">
            <v>498</v>
          </cell>
          <cell r="T2156">
            <v>24</v>
          </cell>
          <cell r="U2156">
            <v>0.66064506692020775</v>
          </cell>
          <cell r="V2156">
            <v>1538.2125000000001</v>
          </cell>
          <cell r="W2156">
            <v>2050.9500000000003</v>
          </cell>
          <cell r="X2156">
            <v>1398.3750000000002</v>
          </cell>
          <cell r="Y2156">
            <v>1864.5000000000002</v>
          </cell>
        </row>
        <row r="2157">
          <cell r="B2157">
            <v>25752</v>
          </cell>
          <cell r="C2157" t="str">
            <v>Porta pottie upgrade for 42" bench (No Curtain)</v>
          </cell>
          <cell r="D2157" t="str">
            <v>Porta pottie upgrade for 42" bench (No Curtain)</v>
          </cell>
          <cell r="F2157">
            <v>0</v>
          </cell>
          <cell r="G2157">
            <v>0</v>
          </cell>
          <cell r="H2157">
            <v>0</v>
          </cell>
          <cell r="I2157">
            <v>1.5</v>
          </cell>
          <cell r="L2157">
            <v>1.5</v>
          </cell>
          <cell r="M2157">
            <v>0</v>
          </cell>
          <cell r="P2157">
            <v>108.762</v>
          </cell>
          <cell r="Q2157">
            <v>1.9206576331735985E-2</v>
          </cell>
          <cell r="R2157">
            <v>212.262</v>
          </cell>
          <cell r="S2157">
            <v>208.262</v>
          </cell>
          <cell r="T2157">
            <v>4</v>
          </cell>
          <cell r="U2157" t="e">
            <v>#DIV/0!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</row>
        <row r="2158">
          <cell r="B2158">
            <v>24782</v>
          </cell>
          <cell r="C2158" t="str">
            <v>Starboard side aluminum galley sink cabinet &amp; headstall with flush toilet and holding tank</v>
          </cell>
          <cell r="D2158" t="str">
            <v>Starboard side aluminum galley sink cabinet &amp; headstall with flush toilet and holding tank</v>
          </cell>
          <cell r="F2158">
            <v>1</v>
          </cell>
          <cell r="G2158">
            <v>2.5</v>
          </cell>
          <cell r="H2158">
            <v>0.5</v>
          </cell>
          <cell r="I2158">
            <v>5</v>
          </cell>
          <cell r="L2158">
            <v>9</v>
          </cell>
          <cell r="M2158">
            <v>0</v>
          </cell>
          <cell r="P2158">
            <v>1916.5921000000001</v>
          </cell>
          <cell r="Q2158">
            <v>7.9656207393685313E-2</v>
          </cell>
          <cell r="R2158">
            <v>2537.5920999999998</v>
          </cell>
          <cell r="S2158">
            <v>2350.3705</v>
          </cell>
          <cell r="T2158">
            <v>187.22159999999985</v>
          </cell>
          <cell r="U2158" t="e">
            <v>#DIV/0!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</row>
        <row r="2159">
          <cell r="B2159">
            <v>25801</v>
          </cell>
          <cell r="C2159" t="str">
            <v>Starboard side aluminum galley sink cabinet &amp; headstall with flush toilet and holding tank</v>
          </cell>
          <cell r="D2159" t="str">
            <v>Starboard side aluminum galley sink cabinet &amp; headstall with flush toilet and holding tank</v>
          </cell>
          <cell r="F2159">
            <v>1</v>
          </cell>
          <cell r="G2159">
            <v>2.5</v>
          </cell>
          <cell r="H2159">
            <v>0.5</v>
          </cell>
          <cell r="I2159">
            <v>5</v>
          </cell>
          <cell r="L2159">
            <v>9</v>
          </cell>
          <cell r="M2159">
            <v>0</v>
          </cell>
          <cell r="P2159">
            <v>2018.1387999999999</v>
          </cell>
          <cell r="Q2159">
            <v>0.16177021754642959</v>
          </cell>
          <cell r="R2159">
            <v>2639.1387999999997</v>
          </cell>
          <cell r="S2159">
            <v>2271.6530000000002</v>
          </cell>
          <cell r="T2159">
            <v>367.48579999999947</v>
          </cell>
          <cell r="U2159" t="e">
            <v>#DIV/0!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</row>
        <row r="2160">
          <cell r="B2160">
            <v>32381</v>
          </cell>
          <cell r="C2160" t="str">
            <v>Drop Curtain w/ roll up center door (36in Bench) - Charcoal</v>
          </cell>
          <cell r="D2160" t="str">
            <v>Drop Curtain w/ roll up center door (36" bench) - Charcoal</v>
          </cell>
          <cell r="F2160">
            <v>0</v>
          </cell>
          <cell r="G2160">
            <v>0</v>
          </cell>
          <cell r="H2160">
            <v>0</v>
          </cell>
          <cell r="I2160">
            <v>0.5</v>
          </cell>
          <cell r="L2160">
            <v>0.5</v>
          </cell>
          <cell r="M2160">
            <v>0</v>
          </cell>
          <cell r="P2160">
            <v>178</v>
          </cell>
          <cell r="Q2160">
            <v>9.5011876484560574E-3</v>
          </cell>
          <cell r="R2160">
            <v>212.5</v>
          </cell>
          <cell r="S2160">
            <v>210.5</v>
          </cell>
          <cell r="T2160">
            <v>2</v>
          </cell>
          <cell r="U2160">
            <v>0.67250380473520976</v>
          </cell>
          <cell r="V2160">
            <v>648.86250000000018</v>
          </cell>
          <cell r="W2160">
            <v>865.1500000000002</v>
          </cell>
          <cell r="X2160">
            <v>589.87500000000011</v>
          </cell>
          <cell r="Y2160">
            <v>786.50000000000011</v>
          </cell>
        </row>
        <row r="2161">
          <cell r="B2161">
            <v>32382</v>
          </cell>
          <cell r="C2161" t="str">
            <v>Drop Curtain w/ roll up center door (36in Bench) - Black</v>
          </cell>
          <cell r="D2161" t="str">
            <v>Drop Curtain w/ roll up center door (36" bench) - Black</v>
          </cell>
          <cell r="F2161">
            <v>0</v>
          </cell>
          <cell r="G2161">
            <v>0</v>
          </cell>
          <cell r="H2161">
            <v>0</v>
          </cell>
          <cell r="I2161">
            <v>0.5</v>
          </cell>
          <cell r="L2161">
            <v>0.5</v>
          </cell>
          <cell r="M2161">
            <v>0</v>
          </cell>
          <cell r="P2161">
            <v>178</v>
          </cell>
          <cell r="Q2161">
            <v>9.5011876484560574E-3</v>
          </cell>
          <cell r="R2161">
            <v>212.5</v>
          </cell>
          <cell r="S2161">
            <v>210.5</v>
          </cell>
          <cell r="T2161">
            <v>2</v>
          </cell>
          <cell r="U2161">
            <v>0.67250380473520976</v>
          </cell>
          <cell r="V2161">
            <v>648.86250000000018</v>
          </cell>
          <cell r="W2161">
            <v>865.1500000000002</v>
          </cell>
          <cell r="X2161">
            <v>589.87500000000011</v>
          </cell>
          <cell r="Y2161">
            <v>786.50000000000011</v>
          </cell>
        </row>
        <row r="2162">
          <cell r="B2162">
            <v>28543</v>
          </cell>
          <cell r="C2162" t="str">
            <v>Bilge pump upgrade 1100 w/ auto switch</v>
          </cell>
          <cell r="D2162" t="str">
            <v>Bilge pump upgrade Attwood Sahara 1100 w/ auto switch</v>
          </cell>
          <cell r="F2162">
            <v>0</v>
          </cell>
          <cell r="G2162">
            <v>0.25</v>
          </cell>
          <cell r="H2162">
            <v>0</v>
          </cell>
          <cell r="I2162">
            <v>0.25</v>
          </cell>
          <cell r="L2162">
            <v>0.5</v>
          </cell>
          <cell r="M2162">
            <v>0</v>
          </cell>
          <cell r="P2162">
            <v>22.4</v>
          </cell>
          <cell r="Q2162">
            <v>-0.12425161220814801</v>
          </cell>
          <cell r="R2162">
            <v>56.9</v>
          </cell>
          <cell r="S2162">
            <v>64.972999999999999</v>
          </cell>
          <cell r="T2162">
            <v>-8.0730000000000004</v>
          </cell>
          <cell r="U2162">
            <v>0.64171585989767821</v>
          </cell>
          <cell r="V2162">
            <v>158.81250000000006</v>
          </cell>
          <cell r="W2162">
            <v>211.75000000000006</v>
          </cell>
          <cell r="X2162">
            <v>144.37500000000003</v>
          </cell>
          <cell r="Y2162">
            <v>192.50000000000003</v>
          </cell>
        </row>
        <row r="2163">
          <cell r="B2163">
            <v>31597</v>
          </cell>
          <cell r="C2163" t="str">
            <v>Upgrade 1100 bilge pump from manual to auto switch</v>
          </cell>
          <cell r="D2163" t="str">
            <v>Bilge pump upgrade Attwood Sahara 1100 w/ auto switch</v>
          </cell>
          <cell r="F2163">
            <v>0</v>
          </cell>
          <cell r="G2163">
            <v>0.25</v>
          </cell>
          <cell r="H2163">
            <v>0</v>
          </cell>
          <cell r="I2163">
            <v>0.25</v>
          </cell>
          <cell r="L2163">
            <v>0.5</v>
          </cell>
          <cell r="M2163">
            <v>0</v>
          </cell>
          <cell r="P2163">
            <v>0</v>
          </cell>
          <cell r="Q2163">
            <v>-0.42220733545469774</v>
          </cell>
          <cell r="R2163">
            <v>34.5</v>
          </cell>
          <cell r="S2163">
            <v>59.71</v>
          </cell>
          <cell r="T2163">
            <v>-25.21</v>
          </cell>
          <cell r="U2163">
            <v>0.78276269185360103</v>
          </cell>
          <cell r="V2163">
            <v>158.81250000000006</v>
          </cell>
          <cell r="W2163">
            <v>211.75000000000006</v>
          </cell>
          <cell r="X2163">
            <v>144.37500000000003</v>
          </cell>
          <cell r="Y2163">
            <v>192.50000000000003</v>
          </cell>
        </row>
        <row r="2164">
          <cell r="B2164">
            <v>13155</v>
          </cell>
          <cell r="C2164" t="str">
            <v>Anchor bow rope guide and jamb cleat</v>
          </cell>
          <cell r="D2164" t="str">
            <v>Anchor bow rope guide and jamb cleat</v>
          </cell>
          <cell r="F2164">
            <v>0</v>
          </cell>
          <cell r="G2164">
            <v>0.25</v>
          </cell>
          <cell r="H2164">
            <v>0</v>
          </cell>
          <cell r="I2164">
            <v>0.25</v>
          </cell>
          <cell r="L2164">
            <v>0.5</v>
          </cell>
          <cell r="M2164">
            <v>0</v>
          </cell>
          <cell r="P2164">
            <v>31.11</v>
          </cell>
          <cell r="Q2164">
            <v>5.2091313007505613E-3</v>
          </cell>
          <cell r="R2164">
            <v>65.61</v>
          </cell>
          <cell r="S2164">
            <v>65.27000000000001</v>
          </cell>
          <cell r="T2164">
            <v>0.3399999999999892</v>
          </cell>
          <cell r="U2164">
            <v>0.62924348378893846</v>
          </cell>
          <cell r="V2164">
            <v>176.96250000000003</v>
          </cell>
          <cell r="W2164">
            <v>235.95000000000005</v>
          </cell>
          <cell r="X2164">
            <v>160.87500000000003</v>
          </cell>
          <cell r="Y2164">
            <v>214.50000000000003</v>
          </cell>
        </row>
        <row r="2165">
          <cell r="B2165">
            <v>1470</v>
          </cell>
          <cell r="C2165" t="str">
            <v>Cleat Jam Aluminum 4 5/8"</v>
          </cell>
          <cell r="D2165" t="str">
            <v>Anchor jamb cleat</v>
          </cell>
          <cell r="F2165">
            <v>0</v>
          </cell>
          <cell r="G2165">
            <v>0</v>
          </cell>
          <cell r="H2165">
            <v>0</v>
          </cell>
          <cell r="I2165">
            <v>0.25</v>
          </cell>
          <cell r="L2165">
            <v>0.25</v>
          </cell>
          <cell r="M2165">
            <v>0</v>
          </cell>
          <cell r="P2165">
            <v>17.77</v>
          </cell>
          <cell r="Q2165">
            <v>-1.8222596019063796E-2</v>
          </cell>
          <cell r="R2165">
            <v>35.019999999999996</v>
          </cell>
          <cell r="S2165">
            <v>35.67</v>
          </cell>
          <cell r="T2165">
            <v>-0.65000000000000568</v>
          </cell>
          <cell r="U2165" t="e">
            <v>#DIV/0!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</row>
        <row r="2166">
          <cell r="B2166">
            <v>31559</v>
          </cell>
          <cell r="C2166" t="str">
            <v>Ultra sport steering wheel upgrade</v>
          </cell>
          <cell r="D2166" t="str">
            <v>Ultra sport steering wheel upgrade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L2166">
            <v>0</v>
          </cell>
          <cell r="M2166">
            <v>0</v>
          </cell>
          <cell r="P2166">
            <v>92.05</v>
          </cell>
          <cell r="Q2166">
            <v>-6.0426661222823329E-2</v>
          </cell>
          <cell r="R2166">
            <v>92.05</v>
          </cell>
          <cell r="S2166">
            <v>97.97</v>
          </cell>
          <cell r="T2166">
            <v>-5.9200000000000017</v>
          </cell>
          <cell r="U2166" t="e">
            <v>#DIV/0!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</row>
        <row r="2167">
          <cell r="B2167">
            <v>31560</v>
          </cell>
          <cell r="C2167" t="str">
            <v>UHMW Full Length External Keel Plate w/bow section</v>
          </cell>
          <cell r="D2167" t="str">
            <v>UHMW Full Length External Keel Plate w/bow section, 1875 FC</v>
          </cell>
          <cell r="F2167">
            <v>0</v>
          </cell>
          <cell r="G2167">
            <v>8</v>
          </cell>
          <cell r="H2167">
            <v>0</v>
          </cell>
          <cell r="I2167">
            <v>0</v>
          </cell>
          <cell r="L2167">
            <v>8</v>
          </cell>
          <cell r="M2167">
            <v>0</v>
          </cell>
          <cell r="P2167">
            <v>277.38</v>
          </cell>
          <cell r="Q2167">
            <v>-7.1752341940032924E-2</v>
          </cell>
          <cell r="R2167">
            <v>829.38</v>
          </cell>
          <cell r="S2167">
            <v>893.49</v>
          </cell>
          <cell r="T2167">
            <v>-64.110000000000014</v>
          </cell>
          <cell r="U2167">
            <v>0.58363674014947564</v>
          </cell>
          <cell r="V2167">
            <v>1991.9625000000001</v>
          </cell>
          <cell r="W2167">
            <v>2655.9500000000003</v>
          </cell>
          <cell r="X2167">
            <v>1810.875</v>
          </cell>
          <cell r="Y2167">
            <v>2414.5</v>
          </cell>
        </row>
        <row r="2168">
          <cell r="B2168">
            <v>32397</v>
          </cell>
          <cell r="C2168" t="str">
            <v>UHMW Full Length External Keel Plate w/bow section</v>
          </cell>
          <cell r="D2168" t="str">
            <v>UHMW Full Length External Keel Plate w/bow section, 1875 XS</v>
          </cell>
          <cell r="F2168">
            <v>0</v>
          </cell>
          <cell r="G2168">
            <v>8</v>
          </cell>
          <cell r="H2168">
            <v>0</v>
          </cell>
          <cell r="I2168">
            <v>0</v>
          </cell>
          <cell r="L2168">
            <v>8</v>
          </cell>
          <cell r="M2168">
            <v>0</v>
          </cell>
          <cell r="P2168">
            <v>433.29</v>
          </cell>
          <cell r="Q2168">
            <v>7.4529690822836489E-2</v>
          </cell>
          <cell r="R2168">
            <v>985.29</v>
          </cell>
          <cell r="S2168">
            <v>916.95</v>
          </cell>
          <cell r="T2168">
            <v>68.339999999999918</v>
          </cell>
          <cell r="U2168">
            <v>0.50536719441254541</v>
          </cell>
          <cell r="V2168">
            <v>1991.9625000000001</v>
          </cell>
          <cell r="W2168">
            <v>2655.9500000000003</v>
          </cell>
          <cell r="X2168">
            <v>1810.875</v>
          </cell>
          <cell r="Y2168">
            <v>2414.5</v>
          </cell>
        </row>
        <row r="2169">
          <cell r="B2169">
            <v>31562</v>
          </cell>
          <cell r="C2169" t="str">
            <v>1/4" Hull Bottom Upgrade</v>
          </cell>
          <cell r="D2169" t="str">
            <v>1/4" Hull Bottom Upgrade, 1875 FC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L2169">
            <v>0</v>
          </cell>
          <cell r="M2169">
            <v>0</v>
          </cell>
          <cell r="P2169">
            <v>392.67</v>
          </cell>
          <cell r="Q2169">
            <v>0.17141493392201915</v>
          </cell>
          <cell r="R2169">
            <v>392.67</v>
          </cell>
          <cell r="S2169">
            <v>335.21</v>
          </cell>
          <cell r="T2169">
            <v>57.460000000000036</v>
          </cell>
          <cell r="U2169">
            <v>0.56513144233564516</v>
          </cell>
          <cell r="V2169">
            <v>902.96250000000009</v>
          </cell>
          <cell r="W2169">
            <v>1203.95</v>
          </cell>
          <cell r="X2169">
            <v>820.875</v>
          </cell>
          <cell r="Y2169">
            <v>1094.5</v>
          </cell>
        </row>
        <row r="2170">
          <cell r="B2170">
            <v>32309</v>
          </cell>
          <cell r="C2170" t="str">
            <v>1/4" Hull Bottom Upgrade</v>
          </cell>
          <cell r="D2170" t="str">
            <v>1/4" Hull Bottom Upgrade, 1875 XS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L2170">
            <v>0</v>
          </cell>
          <cell r="M2170">
            <v>0</v>
          </cell>
          <cell r="P2170">
            <v>392.67</v>
          </cell>
          <cell r="Q2170">
            <v>0.17141493392201915</v>
          </cell>
          <cell r="R2170">
            <v>392.67</v>
          </cell>
          <cell r="S2170">
            <v>335.21</v>
          </cell>
          <cell r="T2170">
            <v>57.460000000000036</v>
          </cell>
          <cell r="U2170">
            <v>0.56513144233564516</v>
          </cell>
          <cell r="V2170">
            <v>902.96250000000009</v>
          </cell>
          <cell r="W2170">
            <v>1203.95</v>
          </cell>
          <cell r="X2170">
            <v>820.875</v>
          </cell>
          <cell r="Y2170">
            <v>1094.5</v>
          </cell>
        </row>
        <row r="2171">
          <cell r="B2171">
            <v>32310</v>
          </cell>
          <cell r="C2171" t="str">
            <v>1/4" Hull Bottom Upgrade</v>
          </cell>
          <cell r="D2171" t="str">
            <v>1/4" Hull Bottom Upgrade, 2175 XS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L2171">
            <v>0</v>
          </cell>
          <cell r="M2171">
            <v>0</v>
          </cell>
          <cell r="P2171">
            <v>287.04000000000002</v>
          </cell>
          <cell r="Q2171">
            <v>0.43520000000000009</v>
          </cell>
          <cell r="R2171">
            <v>287.04000000000002</v>
          </cell>
          <cell r="S2171">
            <v>200</v>
          </cell>
          <cell r="T2171">
            <v>87.04000000000002</v>
          </cell>
          <cell r="U2171">
            <v>0.68211304456165134</v>
          </cell>
          <cell r="V2171">
            <v>902.96250000000009</v>
          </cell>
          <cell r="W2171">
            <v>1203.95</v>
          </cell>
          <cell r="X2171">
            <v>820.875</v>
          </cell>
          <cell r="Y2171">
            <v>1094.5</v>
          </cell>
        </row>
        <row r="2172">
          <cell r="B2172">
            <v>35437</v>
          </cell>
          <cell r="C2172" t="str">
            <v>1/4" Hull Bottom Upgrade</v>
          </cell>
          <cell r="D2172" t="str">
            <v>1/4" Hull Bottom Upgrade, 2175 XS 2.3L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L2172">
            <v>0</v>
          </cell>
          <cell r="M2172">
            <v>0</v>
          </cell>
          <cell r="P2172">
            <v>287.04000000000002</v>
          </cell>
          <cell r="Q2172">
            <v>0.43520000000000009</v>
          </cell>
          <cell r="R2172">
            <v>287.04000000000002</v>
          </cell>
          <cell r="S2172">
            <v>200</v>
          </cell>
          <cell r="T2172">
            <v>87.04000000000002</v>
          </cell>
          <cell r="U2172">
            <v>0.65048401826484026</v>
          </cell>
          <cell r="V2172">
            <v>821.25</v>
          </cell>
          <cell r="W2172">
            <v>1095</v>
          </cell>
          <cell r="Y2172">
            <v>1095</v>
          </cell>
        </row>
        <row r="2173">
          <cell r="B2173">
            <v>31563</v>
          </cell>
          <cell r="C2173" t="str">
            <v>Welded aluminum windshield grab rails</v>
          </cell>
          <cell r="D2173" t="str">
            <v>Welded aluminum windshield grab rails</v>
          </cell>
          <cell r="F2173">
            <v>0</v>
          </cell>
          <cell r="G2173">
            <v>1</v>
          </cell>
          <cell r="H2173">
            <v>0</v>
          </cell>
          <cell r="I2173">
            <v>0</v>
          </cell>
          <cell r="L2173">
            <v>1</v>
          </cell>
          <cell r="M2173">
            <v>0</v>
          </cell>
          <cell r="P2173">
            <v>23.69</v>
          </cell>
          <cell r="Q2173">
            <v>5.3534894294157691E-2</v>
          </cell>
          <cell r="R2173">
            <v>92.69</v>
          </cell>
          <cell r="S2173">
            <v>87.98</v>
          </cell>
          <cell r="T2173">
            <v>4.7099999999999937</v>
          </cell>
          <cell r="U2173">
            <v>0.47621671258034903</v>
          </cell>
          <cell r="V2173">
            <v>176.96250000000003</v>
          </cell>
          <cell r="W2173">
            <v>235.95000000000005</v>
          </cell>
          <cell r="X2173">
            <v>160.87500000000003</v>
          </cell>
          <cell r="Y2173">
            <v>214.50000000000003</v>
          </cell>
        </row>
        <row r="2174">
          <cell r="B2174">
            <v>32413</v>
          </cell>
          <cell r="C2174" t="str">
            <v>Roof mounted rod holders (7 per side)</v>
          </cell>
          <cell r="D2174" t="str">
            <v>Welded aluminum roof rod holders (7 Per Side)</v>
          </cell>
          <cell r="F2174">
            <v>0</v>
          </cell>
          <cell r="G2174">
            <v>1</v>
          </cell>
          <cell r="H2174">
            <v>1</v>
          </cell>
          <cell r="I2174">
            <v>0.25</v>
          </cell>
          <cell r="L2174">
            <v>2.25</v>
          </cell>
          <cell r="M2174">
            <v>0</v>
          </cell>
          <cell r="P2174">
            <v>366.72840000000002</v>
          </cell>
          <cell r="Q2174">
            <v>5.5911406580744477E-2</v>
          </cell>
          <cell r="R2174">
            <v>521.97839999999997</v>
          </cell>
          <cell r="S2174">
            <v>494.33920000000001</v>
          </cell>
          <cell r="T2174">
            <v>27.63919999999996</v>
          </cell>
          <cell r="U2174">
            <v>0.28618338461538467</v>
          </cell>
          <cell r="V2174">
            <v>731.25</v>
          </cell>
          <cell r="W2174">
            <v>975</v>
          </cell>
          <cell r="X2174">
            <v>731.25</v>
          </cell>
          <cell r="Y2174">
            <v>975</v>
          </cell>
        </row>
        <row r="2175">
          <cell r="B2175">
            <v>31287</v>
          </cell>
          <cell r="C2175" t="str">
            <v>Mat, Drop Bow - Grey</v>
          </cell>
          <cell r="D2175" t="str">
            <v>Mat, Drop Bow - Grey</v>
          </cell>
          <cell r="F2175">
            <v>0</v>
          </cell>
          <cell r="G2175">
            <v>0</v>
          </cell>
          <cell r="H2175">
            <v>0</v>
          </cell>
          <cell r="I2175">
            <v>0.5</v>
          </cell>
          <cell r="L2175">
            <v>0.5</v>
          </cell>
          <cell r="M2175">
            <v>0</v>
          </cell>
          <cell r="P2175">
            <v>96.65</v>
          </cell>
          <cell r="Q2175">
            <v>1.548586914440573E-2</v>
          </cell>
          <cell r="R2175">
            <v>131.15</v>
          </cell>
          <cell r="S2175">
            <v>129.15</v>
          </cell>
          <cell r="T2175">
            <v>2</v>
          </cell>
          <cell r="U2175">
            <v>0.68920880357830516</v>
          </cell>
          <cell r="V2175">
            <v>421.98750000000007</v>
          </cell>
          <cell r="W2175">
            <v>562.65000000000009</v>
          </cell>
          <cell r="X2175">
            <v>383.62500000000006</v>
          </cell>
          <cell r="Y2175">
            <v>511.50000000000006</v>
          </cell>
        </row>
        <row r="2176">
          <cell r="B2176">
            <v>34478</v>
          </cell>
          <cell r="C2176" t="str">
            <v>Mat, Drop Bow - Tan</v>
          </cell>
          <cell r="D2176" t="str">
            <v>Mat, Drop Bow - Tan</v>
          </cell>
          <cell r="F2176">
            <v>0</v>
          </cell>
          <cell r="G2176">
            <v>0</v>
          </cell>
          <cell r="H2176">
            <v>0</v>
          </cell>
          <cell r="I2176">
            <v>0.5</v>
          </cell>
          <cell r="L2176">
            <v>0.5</v>
          </cell>
          <cell r="M2176">
            <v>0</v>
          </cell>
          <cell r="P2176">
            <v>96.65</v>
          </cell>
          <cell r="Q2176">
            <v>1.548586914440573E-2</v>
          </cell>
          <cell r="R2176">
            <v>131.15</v>
          </cell>
          <cell r="S2176">
            <v>129.15</v>
          </cell>
          <cell r="T2176">
            <v>2</v>
          </cell>
          <cell r="U2176">
            <v>0.68920880357830516</v>
          </cell>
          <cell r="V2176">
            <v>421.98750000000007</v>
          </cell>
          <cell r="W2176">
            <v>562.65000000000009</v>
          </cell>
          <cell r="X2176">
            <v>383.62500000000006</v>
          </cell>
          <cell r="Y2176">
            <v>511.50000000000006</v>
          </cell>
        </row>
        <row r="2177">
          <cell r="B2177">
            <v>31288</v>
          </cell>
          <cell r="C2177" t="str">
            <v>Mat, Drop Bow - Grey</v>
          </cell>
          <cell r="D2177" t="str">
            <v>Mat, Drop Bow - Grey</v>
          </cell>
          <cell r="F2177">
            <v>0</v>
          </cell>
          <cell r="G2177">
            <v>0</v>
          </cell>
          <cell r="H2177">
            <v>0</v>
          </cell>
          <cell r="I2177">
            <v>0.5</v>
          </cell>
          <cell r="L2177">
            <v>0.5</v>
          </cell>
          <cell r="M2177">
            <v>0</v>
          </cell>
          <cell r="P2177">
            <v>96.65</v>
          </cell>
          <cell r="Q2177">
            <v>1.548586914440573E-2</v>
          </cell>
          <cell r="R2177">
            <v>131.15</v>
          </cell>
          <cell r="S2177">
            <v>129.15</v>
          </cell>
          <cell r="T2177">
            <v>2</v>
          </cell>
          <cell r="U2177">
            <v>0.68920880357830516</v>
          </cell>
          <cell r="V2177">
            <v>421.98750000000007</v>
          </cell>
          <cell r="W2177">
            <v>562.65000000000009</v>
          </cell>
          <cell r="X2177">
            <v>383.62500000000006</v>
          </cell>
          <cell r="Y2177">
            <v>511.50000000000006</v>
          </cell>
        </row>
        <row r="2178">
          <cell r="B2178">
            <v>34479</v>
          </cell>
          <cell r="C2178" t="str">
            <v>Mat, Drop Bow - Tan</v>
          </cell>
          <cell r="D2178" t="str">
            <v>Mat, Drop Bow - Tan</v>
          </cell>
          <cell r="F2178">
            <v>0</v>
          </cell>
          <cell r="G2178">
            <v>0</v>
          </cell>
          <cell r="H2178">
            <v>0</v>
          </cell>
          <cell r="I2178">
            <v>0.5</v>
          </cell>
          <cell r="L2178">
            <v>0.5</v>
          </cell>
          <cell r="M2178">
            <v>0</v>
          </cell>
          <cell r="P2178">
            <v>96.65</v>
          </cell>
          <cell r="Q2178">
            <v>1.548586914440573E-2</v>
          </cell>
          <cell r="R2178">
            <v>131.15</v>
          </cell>
          <cell r="S2178">
            <v>129.15</v>
          </cell>
          <cell r="T2178">
            <v>2</v>
          </cell>
          <cell r="U2178">
            <v>0.68920880357830516</v>
          </cell>
          <cell r="V2178">
            <v>421.98750000000007</v>
          </cell>
          <cell r="W2178">
            <v>562.65000000000009</v>
          </cell>
          <cell r="X2178">
            <v>383.62500000000006</v>
          </cell>
          <cell r="Y2178">
            <v>511.50000000000006</v>
          </cell>
        </row>
        <row r="2179">
          <cell r="B2179">
            <v>30972</v>
          </cell>
          <cell r="C2179" t="str">
            <v>Extended bow platform with fish locker</v>
          </cell>
          <cell r="D2179" t="str">
            <v>Extended bow platform with fish locker,  XS</v>
          </cell>
          <cell r="F2179">
            <v>2.75</v>
          </cell>
          <cell r="G2179">
            <v>1.5</v>
          </cell>
          <cell r="H2179">
            <v>1</v>
          </cell>
          <cell r="I2179">
            <v>4</v>
          </cell>
          <cell r="L2179">
            <v>9.25</v>
          </cell>
          <cell r="M2179">
            <v>0</v>
          </cell>
          <cell r="P2179">
            <v>259.35680000000002</v>
          </cell>
          <cell r="Q2179">
            <v>7.0719943964172263E-2</v>
          </cell>
          <cell r="R2179">
            <v>897.60680000000002</v>
          </cell>
          <cell r="S2179">
            <v>838.32079999999996</v>
          </cell>
          <cell r="T2179">
            <v>59.286000000000058</v>
          </cell>
          <cell r="U2179" t="e">
            <v>#DIV/0!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>
            <v>14687</v>
          </cell>
          <cell r="C2180" t="str">
            <v>Roof rod holders welded alum (2"- 4 per side)</v>
          </cell>
          <cell r="D2180" t="str">
            <v>Rocket launcher rod holder upgrade for 8 rods, 2525, 2725, 2825, 3025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L2180">
            <v>0</v>
          </cell>
          <cell r="M2180">
            <v>0</v>
          </cell>
          <cell r="P2180">
            <v>149.46420000000001</v>
          </cell>
          <cell r="Q2180">
            <v>6.649988654575352E-2</v>
          </cell>
          <cell r="R2180">
            <v>149.46420000000001</v>
          </cell>
          <cell r="S2180">
            <v>140.1446</v>
          </cell>
          <cell r="T2180">
            <v>9.3196000000000083</v>
          </cell>
          <cell r="U2180" t="e">
            <v>#DIV/0!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</row>
        <row r="2181">
          <cell r="B2181">
            <v>30344</v>
          </cell>
          <cell r="C2181" t="str">
            <v>Cabin roof mounted rod holders (10 per side)</v>
          </cell>
          <cell r="D2181" t="str">
            <v>Cabin roof mounted rod holders (10 per side)</v>
          </cell>
          <cell r="F2181">
            <v>0</v>
          </cell>
          <cell r="G2181">
            <v>1</v>
          </cell>
          <cell r="H2181">
            <v>1</v>
          </cell>
          <cell r="I2181">
            <v>0.25</v>
          </cell>
          <cell r="L2181">
            <v>2.25</v>
          </cell>
          <cell r="M2181">
            <v>0</v>
          </cell>
          <cell r="P2181">
            <v>130.75</v>
          </cell>
          <cell r="Q2181">
            <v>4.0189125295508318E-2</v>
          </cell>
          <cell r="R2181">
            <v>286</v>
          </cell>
          <cell r="S2181">
            <v>274.95</v>
          </cell>
          <cell r="T2181">
            <v>11.050000000000011</v>
          </cell>
          <cell r="U2181" t="e">
            <v>#DIV/0!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</row>
        <row r="2182">
          <cell r="B2182">
            <v>30508</v>
          </cell>
          <cell r="C2182" t="str">
            <v>Stainless Steel Offshore Extended Bow Rail Upgrade</v>
          </cell>
          <cell r="D2182" t="str">
            <v>Stainless Steel Offshore Extended Bow Rail Upgrade</v>
          </cell>
          <cell r="F2182">
            <v>0</v>
          </cell>
          <cell r="G2182">
            <v>0</v>
          </cell>
          <cell r="H2182">
            <v>0</v>
          </cell>
          <cell r="I2182">
            <v>0.5</v>
          </cell>
          <cell r="L2182">
            <v>0.5</v>
          </cell>
          <cell r="M2182">
            <v>0</v>
          </cell>
          <cell r="P2182">
            <v>646.76</v>
          </cell>
          <cell r="Q2182">
            <v>2.2713284193775982E-2</v>
          </cell>
          <cell r="R2182">
            <v>681.26</v>
          </cell>
          <cell r="S2182">
            <v>666.13</v>
          </cell>
          <cell r="T2182">
            <v>15.129999999999995</v>
          </cell>
          <cell r="U2182" t="e">
            <v>#DIV/0!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</row>
        <row r="2183">
          <cell r="B2183">
            <v>27761</v>
          </cell>
          <cell r="C2183" t="str">
            <v>Rod/Net Holder Spring Lock</v>
          </cell>
          <cell r="D2183" t="str">
            <v>Fishing net holder mounted on starboard exterior cabin</v>
          </cell>
          <cell r="F2183">
            <v>0</v>
          </cell>
          <cell r="G2183">
            <v>0</v>
          </cell>
          <cell r="H2183">
            <v>0</v>
          </cell>
          <cell r="I2183">
            <v>0.5</v>
          </cell>
          <cell r="L2183">
            <v>0.5</v>
          </cell>
          <cell r="M2183">
            <v>0</v>
          </cell>
          <cell r="P2183">
            <v>54.75</v>
          </cell>
          <cell r="Q2183">
            <v>2.9293045784799812E-2</v>
          </cell>
          <cell r="R2183">
            <v>89.25</v>
          </cell>
          <cell r="S2183">
            <v>86.710000000000008</v>
          </cell>
          <cell r="T2183">
            <v>2.539999999999992</v>
          </cell>
          <cell r="U2183">
            <v>0.66666666666666663</v>
          </cell>
          <cell r="V2183">
            <v>267.75</v>
          </cell>
          <cell r="W2183">
            <v>357</v>
          </cell>
          <cell r="X2183">
            <v>267.75</v>
          </cell>
          <cell r="Y2183">
            <v>357</v>
          </cell>
        </row>
        <row r="2184">
          <cell r="B2184">
            <v>34015</v>
          </cell>
          <cell r="C2184" t="str">
            <v>Deluxe steering wheel upgrade</v>
          </cell>
          <cell r="D2184" t="str">
            <v>Deluxe steering wheel upgrade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L2184">
            <v>0</v>
          </cell>
          <cell r="M2184">
            <v>0</v>
          </cell>
          <cell r="P2184">
            <v>71.62</v>
          </cell>
          <cell r="Q2184">
            <v>-6.6961959353830119E-2</v>
          </cell>
          <cell r="R2184">
            <v>71.62</v>
          </cell>
          <cell r="S2184">
            <v>76.760000000000005</v>
          </cell>
          <cell r="T2184">
            <v>-5.1400000000000006</v>
          </cell>
          <cell r="U2184" t="e">
            <v>#DIV/0!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</row>
        <row r="2185">
          <cell r="B2185">
            <v>2495</v>
          </cell>
          <cell r="C2185" t="str">
            <v>Two burner alcohol stove</v>
          </cell>
          <cell r="D2185" t="str">
            <v>Two burner alcohol stove</v>
          </cell>
          <cell r="F2185">
            <v>0</v>
          </cell>
          <cell r="G2185">
            <v>0</v>
          </cell>
          <cell r="H2185">
            <v>0</v>
          </cell>
          <cell r="I2185">
            <v>1.5</v>
          </cell>
          <cell r="L2185">
            <v>1.5</v>
          </cell>
          <cell r="M2185">
            <v>0</v>
          </cell>
          <cell r="P2185">
            <v>444.54</v>
          </cell>
          <cell r="Q2185">
            <v>-3.1115196945053433E-2</v>
          </cell>
          <cell r="R2185">
            <v>548.04</v>
          </cell>
          <cell r="S2185">
            <v>565.64</v>
          </cell>
          <cell r="T2185">
            <v>-17.600000000000023</v>
          </cell>
          <cell r="U2185">
            <v>0.54422579136129756</v>
          </cell>
          <cell r="V2185">
            <v>1202.4375000000005</v>
          </cell>
          <cell r="W2185">
            <v>1603.2500000000005</v>
          </cell>
          <cell r="X2185">
            <v>1093.1250000000002</v>
          </cell>
          <cell r="Y2185">
            <v>1457.5000000000002</v>
          </cell>
        </row>
        <row r="2186">
          <cell r="B2186">
            <v>35025</v>
          </cell>
          <cell r="C2186" t="str">
            <v>Alchohol/Electric stove</v>
          </cell>
          <cell r="D2186" t="str">
            <v>Alchohol/Electric stove</v>
          </cell>
          <cell r="E2186" t="str">
            <v>3025 GFX</v>
          </cell>
          <cell r="F2186">
            <v>0</v>
          </cell>
          <cell r="G2186">
            <v>0</v>
          </cell>
          <cell r="H2186">
            <v>0</v>
          </cell>
          <cell r="I2186">
            <v>1.5</v>
          </cell>
          <cell r="L2186">
            <v>1.5</v>
          </cell>
          <cell r="M2186">
            <v>0</v>
          </cell>
          <cell r="P2186">
            <v>0</v>
          </cell>
          <cell r="R2186">
            <v>103.5</v>
          </cell>
          <cell r="S2186">
            <v>97.5</v>
          </cell>
        </row>
        <row r="2187">
          <cell r="B2187">
            <v>20391</v>
          </cell>
          <cell r="C2187" t="str">
            <v>Carpeted gunnel side storage trays &amp; hull side walls</v>
          </cell>
          <cell r="D2187" t="str">
            <v>Carpeted gunnel side storage trays &amp; hull sides walls</v>
          </cell>
          <cell r="F2187">
            <v>0</v>
          </cell>
          <cell r="G2187">
            <v>0</v>
          </cell>
          <cell r="H2187">
            <v>0</v>
          </cell>
          <cell r="I2187">
            <v>1.5</v>
          </cell>
          <cell r="L2187">
            <v>1.5</v>
          </cell>
          <cell r="M2187">
            <v>0</v>
          </cell>
          <cell r="P2187">
            <v>49.844000000000001</v>
          </cell>
          <cell r="Q2187">
            <v>6.6501231375489217E-2</v>
          </cell>
          <cell r="R2187">
            <v>153.34399999999999</v>
          </cell>
          <cell r="S2187">
            <v>143.78229999999999</v>
          </cell>
          <cell r="T2187">
            <v>9.5617000000000019</v>
          </cell>
          <cell r="U2187">
            <v>0.48238312236286923</v>
          </cell>
          <cell r="V2187">
            <v>296.25</v>
          </cell>
          <cell r="W2187">
            <v>395</v>
          </cell>
          <cell r="X2187">
            <v>296.25</v>
          </cell>
          <cell r="Y2187">
            <v>395</v>
          </cell>
        </row>
        <row r="2188">
          <cell r="B2188">
            <v>34830</v>
          </cell>
          <cell r="C2188" t="str">
            <v>High Thrust Reverse Bucket - XD's</v>
          </cell>
          <cell r="D2188" t="str">
            <v>High Thrust Reverse Bucket, 1775 XD</v>
          </cell>
          <cell r="F2188">
            <v>0</v>
          </cell>
          <cell r="G2188">
            <v>0</v>
          </cell>
          <cell r="H2188">
            <v>0</v>
          </cell>
          <cell r="I2188">
            <v>1.25</v>
          </cell>
          <cell r="L2188">
            <v>1.25</v>
          </cell>
          <cell r="M2188">
            <v>0</v>
          </cell>
          <cell r="P2188">
            <v>324.1825</v>
          </cell>
          <cell r="Q2188">
            <v>8.5082617316589573E-2</v>
          </cell>
          <cell r="R2188">
            <v>410.4325</v>
          </cell>
          <cell r="S2188">
            <v>378.25</v>
          </cell>
          <cell r="T2188">
            <v>32.182500000000005</v>
          </cell>
          <cell r="U2188">
            <v>0.2451816091954023</v>
          </cell>
          <cell r="V2188">
            <v>543.75</v>
          </cell>
          <cell r="W2188">
            <v>725</v>
          </cell>
          <cell r="X2188">
            <v>543.75</v>
          </cell>
          <cell r="Y2188">
            <v>725</v>
          </cell>
        </row>
        <row r="2189">
          <cell r="B2189">
            <v>35374</v>
          </cell>
          <cell r="C2189" t="str">
            <v>High Thrust Reverse Bucket - 18/21XS</v>
          </cell>
          <cell r="D2189" t="str">
            <v>High Thrust Reverse Bucket, 18/21 XS</v>
          </cell>
          <cell r="F2189">
            <v>0</v>
          </cell>
          <cell r="G2189">
            <v>0</v>
          </cell>
          <cell r="H2189">
            <v>0</v>
          </cell>
          <cell r="I2189">
            <v>1.25</v>
          </cell>
          <cell r="L2189">
            <v>1.25</v>
          </cell>
          <cell r="M2189">
            <v>0</v>
          </cell>
          <cell r="P2189">
            <v>324.1825</v>
          </cell>
          <cell r="Q2189">
            <v>8.5082617316589573E-2</v>
          </cell>
          <cell r="R2189">
            <v>410.4325</v>
          </cell>
          <cell r="S2189">
            <v>378.25</v>
          </cell>
          <cell r="T2189">
            <v>32.182500000000005</v>
          </cell>
          <cell r="U2189">
            <v>0.2451816091954023</v>
          </cell>
          <cell r="V2189">
            <v>543.75</v>
          </cell>
          <cell r="W2189">
            <v>725</v>
          </cell>
          <cell r="X2189">
            <v>543.75</v>
          </cell>
          <cell r="Y2189">
            <v>725</v>
          </cell>
        </row>
        <row r="2190">
          <cell r="B2190">
            <v>35176</v>
          </cell>
          <cell r="C2190" t="str">
            <v>Riverjet Package (Grey/Charcoal)</v>
          </cell>
          <cell r="D2190" t="str">
            <v>River Jet Package (Grey/Charcoal), 1775 XD (no cooler bench seat)</v>
          </cell>
          <cell r="F2190">
            <v>0</v>
          </cell>
          <cell r="G2190">
            <v>0.25</v>
          </cell>
          <cell r="H2190">
            <v>0.5</v>
          </cell>
          <cell r="I2190">
            <v>6</v>
          </cell>
          <cell r="L2190">
            <v>6.75</v>
          </cell>
          <cell r="M2190">
            <v>0</v>
          </cell>
          <cell r="P2190">
            <v>1220.4974</v>
          </cell>
          <cell r="Q2190">
            <v>5.2096334425206656E-2</v>
          </cell>
          <cell r="R2190">
            <v>1686.2474</v>
          </cell>
          <cell r="S2190">
            <v>1602.75</v>
          </cell>
          <cell r="T2190">
            <v>83.497399999999971</v>
          </cell>
          <cell r="U2190">
            <v>0.33085420634920637</v>
          </cell>
          <cell r="V2190">
            <v>2520</v>
          </cell>
          <cell r="W2190">
            <v>3360</v>
          </cell>
          <cell r="X2190">
            <v>2520</v>
          </cell>
          <cell r="Y2190">
            <v>3360</v>
          </cell>
        </row>
        <row r="2191">
          <cell r="B2191">
            <v>35181</v>
          </cell>
          <cell r="C2191" t="str">
            <v>Riverjet Package (Grey/Black)</v>
          </cell>
          <cell r="D2191" t="str">
            <v>River Jet Package (Grey/Black), 1775 XD (no cooler bench seat)</v>
          </cell>
          <cell r="F2191">
            <v>0</v>
          </cell>
          <cell r="G2191">
            <v>0.25</v>
          </cell>
          <cell r="H2191">
            <v>0.5</v>
          </cell>
          <cell r="I2191">
            <v>6</v>
          </cell>
          <cell r="L2191">
            <v>6.75</v>
          </cell>
          <cell r="M2191">
            <v>0</v>
          </cell>
          <cell r="P2191">
            <v>1220.4974</v>
          </cell>
          <cell r="Q2191">
            <v>5.2096334425206656E-2</v>
          </cell>
          <cell r="R2191">
            <v>1686.2474</v>
          </cell>
          <cell r="S2191">
            <v>1602.75</v>
          </cell>
          <cell r="T2191">
            <v>83.497399999999971</v>
          </cell>
          <cell r="U2191">
            <v>0.33085420634920637</v>
          </cell>
          <cell r="V2191">
            <v>2520</v>
          </cell>
          <cell r="W2191">
            <v>3360</v>
          </cell>
          <cell r="X2191">
            <v>2520</v>
          </cell>
          <cell r="Y2191">
            <v>3360</v>
          </cell>
        </row>
        <row r="2192">
          <cell r="B2192">
            <v>35186</v>
          </cell>
          <cell r="C2192" t="str">
            <v>Riverjet Package (Tan/Charcoal)</v>
          </cell>
          <cell r="D2192" t="str">
            <v>River Jet Package (Tan/Charcoal), 1775 XD (no cooler bench seat)</v>
          </cell>
          <cell r="F2192">
            <v>0</v>
          </cell>
          <cell r="G2192">
            <v>0.25</v>
          </cell>
          <cell r="H2192">
            <v>0.5</v>
          </cell>
          <cell r="I2192">
            <v>6</v>
          </cell>
          <cell r="L2192">
            <v>6.75</v>
          </cell>
          <cell r="M2192">
            <v>0</v>
          </cell>
          <cell r="P2192">
            <v>1220.4974</v>
          </cell>
          <cell r="Q2192">
            <v>5.2096334425206656E-2</v>
          </cell>
          <cell r="R2192">
            <v>1686.2474</v>
          </cell>
          <cell r="S2192">
            <v>1602.75</v>
          </cell>
          <cell r="T2192">
            <v>83.497399999999971</v>
          </cell>
          <cell r="U2192">
            <v>0.33085420634920637</v>
          </cell>
          <cell r="V2192">
            <v>2520</v>
          </cell>
          <cell r="W2192">
            <v>3360</v>
          </cell>
          <cell r="X2192">
            <v>2520</v>
          </cell>
          <cell r="Y2192">
            <v>3360</v>
          </cell>
        </row>
        <row r="2193">
          <cell r="B2193">
            <v>35191</v>
          </cell>
          <cell r="C2193" t="str">
            <v>Riverjet Package (Tan/Black)</v>
          </cell>
          <cell r="D2193" t="str">
            <v>River Jet Package (Tan/Black), 1775 XD (no cooler bench seat)</v>
          </cell>
          <cell r="F2193">
            <v>0</v>
          </cell>
          <cell r="G2193">
            <v>0.25</v>
          </cell>
          <cell r="H2193">
            <v>0.5</v>
          </cell>
          <cell r="I2193">
            <v>6</v>
          </cell>
          <cell r="L2193">
            <v>6.75</v>
          </cell>
          <cell r="M2193">
            <v>0</v>
          </cell>
          <cell r="P2193">
            <v>1220.4974</v>
          </cell>
          <cell r="Q2193">
            <v>5.2096334425206656E-2</v>
          </cell>
          <cell r="R2193">
            <v>1686.2474</v>
          </cell>
          <cell r="S2193">
            <v>1602.75</v>
          </cell>
          <cell r="T2193">
            <v>83.497399999999971</v>
          </cell>
          <cell r="U2193">
            <v>0.33085420634920637</v>
          </cell>
          <cell r="V2193">
            <v>2520</v>
          </cell>
          <cell r="W2193">
            <v>3360</v>
          </cell>
          <cell r="X2193">
            <v>2520</v>
          </cell>
          <cell r="Y2193">
            <v>3360</v>
          </cell>
        </row>
        <row r="2194">
          <cell r="B2194">
            <v>35177</v>
          </cell>
          <cell r="C2194" t="str">
            <v>Riverjet Package (Grey/Charcoal)</v>
          </cell>
          <cell r="D2194" t="str">
            <v>River Jet Package (Grey/Charcoal), 1875 FC SJ (no cooler bench seat)</v>
          </cell>
          <cell r="F2194">
            <v>0</v>
          </cell>
          <cell r="G2194">
            <v>0.25</v>
          </cell>
          <cell r="H2194">
            <v>0</v>
          </cell>
          <cell r="I2194">
            <v>6</v>
          </cell>
          <cell r="L2194">
            <v>6.25</v>
          </cell>
          <cell r="M2194">
            <v>0</v>
          </cell>
          <cell r="P2194">
            <v>1115.2860000000001</v>
          </cell>
          <cell r="Q2194">
            <v>4.903238935051725E-2</v>
          </cell>
          <cell r="R2194">
            <v>1546.5360000000001</v>
          </cell>
          <cell r="S2194">
            <v>1474.25</v>
          </cell>
          <cell r="T2194">
            <v>72.286000000000058</v>
          </cell>
          <cell r="U2194">
            <v>0.3523718592964824</v>
          </cell>
          <cell r="V2194">
            <v>2388</v>
          </cell>
          <cell r="W2194">
            <v>3184</v>
          </cell>
          <cell r="X2194">
            <v>2388</v>
          </cell>
          <cell r="Y2194">
            <v>3184</v>
          </cell>
        </row>
        <row r="2195">
          <cell r="B2195">
            <v>35182</v>
          </cell>
          <cell r="C2195" t="str">
            <v>Riverjet Package (Grey/Black)</v>
          </cell>
          <cell r="D2195" t="str">
            <v>River Jet Package (Grey/Black), 1875 FC SJ (no cooler bench seat)</v>
          </cell>
          <cell r="F2195">
            <v>0</v>
          </cell>
          <cell r="G2195">
            <v>0.25</v>
          </cell>
          <cell r="H2195">
            <v>0</v>
          </cell>
          <cell r="I2195">
            <v>6</v>
          </cell>
          <cell r="L2195">
            <v>6.25</v>
          </cell>
          <cell r="M2195">
            <v>0</v>
          </cell>
          <cell r="P2195">
            <v>1115.2860000000001</v>
          </cell>
          <cell r="Q2195">
            <v>4.903238935051725E-2</v>
          </cell>
          <cell r="R2195">
            <v>1546.5360000000001</v>
          </cell>
          <cell r="S2195">
            <v>1474.25</v>
          </cell>
          <cell r="T2195">
            <v>72.286000000000058</v>
          </cell>
          <cell r="U2195">
            <v>0.3523718592964824</v>
          </cell>
          <cell r="V2195">
            <v>2388</v>
          </cell>
          <cell r="W2195">
            <v>3184</v>
          </cell>
          <cell r="X2195">
            <v>2388</v>
          </cell>
          <cell r="Y2195">
            <v>3184</v>
          </cell>
        </row>
        <row r="2196">
          <cell r="B2196">
            <v>35187</v>
          </cell>
          <cell r="C2196" t="str">
            <v>Riverjet Package (Tan/Charcoal)</v>
          </cell>
          <cell r="D2196" t="str">
            <v>River Jet Package (Tan/Charcoal), 1875 FC SJ (no cooler bench seat)</v>
          </cell>
          <cell r="F2196">
            <v>0</v>
          </cell>
          <cell r="G2196">
            <v>0.25</v>
          </cell>
          <cell r="H2196">
            <v>1</v>
          </cell>
          <cell r="I2196">
            <v>6</v>
          </cell>
          <cell r="L2196">
            <v>7.25</v>
          </cell>
          <cell r="M2196">
            <v>1</v>
          </cell>
          <cell r="P2196">
            <v>1115.2860000000001</v>
          </cell>
          <cell r="Q2196">
            <v>9.5835848736645787E-2</v>
          </cell>
          <cell r="R2196">
            <v>1615.5360000000001</v>
          </cell>
          <cell r="S2196">
            <v>1474.25</v>
          </cell>
          <cell r="T2196">
            <v>141.28600000000006</v>
          </cell>
          <cell r="U2196">
            <v>0.32347738693467332</v>
          </cell>
          <cell r="V2196">
            <v>2388</v>
          </cell>
          <cell r="W2196">
            <v>3184</v>
          </cell>
          <cell r="X2196">
            <v>2388</v>
          </cell>
          <cell r="Y2196">
            <v>3184</v>
          </cell>
        </row>
        <row r="2197">
          <cell r="B2197">
            <v>35192</v>
          </cell>
          <cell r="C2197" t="str">
            <v>Riverjet Package (Tan/Black)</v>
          </cell>
          <cell r="D2197" t="str">
            <v>River Jet Package (Tan/Black), 1875 FC SJ (no cooler bench seat)</v>
          </cell>
          <cell r="F2197">
            <v>0</v>
          </cell>
          <cell r="G2197">
            <v>0.25</v>
          </cell>
          <cell r="H2197">
            <v>1</v>
          </cell>
          <cell r="I2197">
            <v>6</v>
          </cell>
          <cell r="L2197">
            <v>7.25</v>
          </cell>
          <cell r="M2197">
            <v>1</v>
          </cell>
          <cell r="P2197">
            <v>1115.2860000000001</v>
          </cell>
          <cell r="Q2197">
            <v>9.5835848736645787E-2</v>
          </cell>
          <cell r="R2197">
            <v>1615.5360000000001</v>
          </cell>
          <cell r="S2197">
            <v>1474.25</v>
          </cell>
          <cell r="T2197">
            <v>141.28600000000006</v>
          </cell>
          <cell r="U2197">
            <v>0.32347738693467332</v>
          </cell>
          <cell r="V2197">
            <v>2388</v>
          </cell>
          <cell r="W2197">
            <v>3184</v>
          </cell>
          <cell r="X2197">
            <v>2388</v>
          </cell>
          <cell r="Y2197">
            <v>3184</v>
          </cell>
        </row>
        <row r="2198">
          <cell r="B2198">
            <v>35178</v>
          </cell>
          <cell r="C2198" t="str">
            <v>Riverjet Package (Grey/Charcoal)</v>
          </cell>
          <cell r="D2198" t="str">
            <v>River Jet Package (Grey/Charcoal), 1875 XS (no cooler bench seat)</v>
          </cell>
          <cell r="F2198">
            <v>0</v>
          </cell>
          <cell r="G2198">
            <v>0.25</v>
          </cell>
          <cell r="H2198">
            <v>1</v>
          </cell>
          <cell r="I2198">
            <v>6.75</v>
          </cell>
          <cell r="L2198">
            <v>8</v>
          </cell>
          <cell r="M2198">
            <v>0.5</v>
          </cell>
          <cell r="P2198">
            <v>1554.1284000000001</v>
          </cell>
          <cell r="Q2198">
            <v>6.7204661768431748E-2</v>
          </cell>
          <cell r="R2198">
            <v>2106.1284000000001</v>
          </cell>
          <cell r="S2198">
            <v>1973.5</v>
          </cell>
          <cell r="T2198">
            <v>132.62840000000006</v>
          </cell>
          <cell r="U2198">
            <v>0.29584473420260782</v>
          </cell>
          <cell r="V2198">
            <v>2991</v>
          </cell>
          <cell r="W2198">
            <v>3988</v>
          </cell>
          <cell r="X2198">
            <v>2991</v>
          </cell>
          <cell r="Y2198">
            <v>3988</v>
          </cell>
        </row>
        <row r="2199">
          <cell r="B2199">
            <v>35183</v>
          </cell>
          <cell r="C2199" t="str">
            <v>Riverjet Package (Grey/Black)</v>
          </cell>
          <cell r="D2199" t="str">
            <v>River Jet Package (Grey/Black), 1875 XS (no cooler bench seat)</v>
          </cell>
          <cell r="F2199">
            <v>0</v>
          </cell>
          <cell r="G2199">
            <v>0.25</v>
          </cell>
          <cell r="H2199">
            <v>1</v>
          </cell>
          <cell r="I2199">
            <v>6.75</v>
          </cell>
          <cell r="L2199">
            <v>8</v>
          </cell>
          <cell r="M2199">
            <v>0.5</v>
          </cell>
          <cell r="P2199">
            <v>1554.1284000000001</v>
          </cell>
          <cell r="Q2199">
            <v>6.7204661768431748E-2</v>
          </cell>
          <cell r="R2199">
            <v>2106.1284000000001</v>
          </cell>
          <cell r="S2199">
            <v>1973.5</v>
          </cell>
          <cell r="T2199">
            <v>132.62840000000006</v>
          </cell>
          <cell r="U2199">
            <v>0.29584473420260782</v>
          </cell>
          <cell r="V2199">
            <v>2991</v>
          </cell>
          <cell r="W2199">
            <v>3988</v>
          </cell>
          <cell r="X2199">
            <v>2991</v>
          </cell>
          <cell r="Y2199">
            <v>3988</v>
          </cell>
        </row>
        <row r="2200">
          <cell r="B2200">
            <v>35188</v>
          </cell>
          <cell r="C2200" t="str">
            <v>Riverjet Package (Tan/Charcoal)</v>
          </cell>
          <cell r="D2200" t="str">
            <v>River Jet Package (Tan/Charcoal), 1875 XS (no cooler bench seat)</v>
          </cell>
          <cell r="F2200">
            <v>0</v>
          </cell>
          <cell r="G2200">
            <v>0.25</v>
          </cell>
          <cell r="H2200">
            <v>1</v>
          </cell>
          <cell r="I2200">
            <v>6.75</v>
          </cell>
          <cell r="L2200">
            <v>8</v>
          </cell>
          <cell r="M2200">
            <v>0.5</v>
          </cell>
          <cell r="P2200">
            <v>1554.1284000000001</v>
          </cell>
          <cell r="Q2200">
            <v>6.7204661768431748E-2</v>
          </cell>
          <cell r="R2200">
            <v>2106.1284000000001</v>
          </cell>
          <cell r="S2200">
            <v>1973.5</v>
          </cell>
          <cell r="T2200">
            <v>132.62840000000006</v>
          </cell>
          <cell r="U2200">
            <v>0.29584473420260782</v>
          </cell>
          <cell r="V2200">
            <v>2991</v>
          </cell>
          <cell r="W2200">
            <v>3988</v>
          </cell>
          <cell r="X2200">
            <v>2991</v>
          </cell>
          <cell r="Y2200">
            <v>3988</v>
          </cell>
        </row>
        <row r="2201">
          <cell r="B2201">
            <v>35193</v>
          </cell>
          <cell r="C2201" t="str">
            <v>Riverjet Package (Tan/Black)</v>
          </cell>
          <cell r="D2201" t="str">
            <v>River Jet Package (Tan/Black), 1875 XS (no cooler bench seat)</v>
          </cell>
          <cell r="F2201">
            <v>0</v>
          </cell>
          <cell r="G2201">
            <v>0.25</v>
          </cell>
          <cell r="H2201">
            <v>1</v>
          </cell>
          <cell r="I2201">
            <v>6.75</v>
          </cell>
          <cell r="L2201">
            <v>8</v>
          </cell>
          <cell r="M2201">
            <v>0.5</v>
          </cell>
          <cell r="P2201">
            <v>1554.1284000000001</v>
          </cell>
          <cell r="Q2201">
            <v>6.7204661768431748E-2</v>
          </cell>
          <cell r="R2201">
            <v>2106.1284000000001</v>
          </cell>
          <cell r="S2201">
            <v>1973.5</v>
          </cell>
          <cell r="T2201">
            <v>132.62840000000006</v>
          </cell>
          <cell r="U2201">
            <v>0.29584473420260782</v>
          </cell>
          <cell r="V2201">
            <v>2991</v>
          </cell>
          <cell r="W2201">
            <v>3988</v>
          </cell>
          <cell r="X2201">
            <v>2991</v>
          </cell>
          <cell r="Y2201">
            <v>3988</v>
          </cell>
        </row>
        <row r="2202">
          <cell r="B2202">
            <v>35179</v>
          </cell>
          <cell r="C2202" t="str">
            <v>Riverjet Package (Grey/Charcoal)</v>
          </cell>
          <cell r="D2202" t="str">
            <v>River Jet Package (Grey/Charcoal) (no cooler bench seat)</v>
          </cell>
          <cell r="E2202" t="str">
            <v>1975 FW</v>
          </cell>
          <cell r="F2202">
            <v>0</v>
          </cell>
          <cell r="G2202">
            <v>0.25</v>
          </cell>
          <cell r="H2202">
            <v>1</v>
          </cell>
          <cell r="I2202">
            <v>6.75</v>
          </cell>
          <cell r="L2202">
            <v>8</v>
          </cell>
          <cell r="M2202">
            <v>0.5</v>
          </cell>
          <cell r="P2202">
            <v>1359.6794</v>
          </cell>
          <cell r="Q2202">
            <v>6.6487810320781021E-2</v>
          </cell>
          <cell r="R2202">
            <v>1911.6794</v>
          </cell>
          <cell r="S2202">
            <v>1792.5</v>
          </cell>
          <cell r="T2202">
            <v>119.17939999999999</v>
          </cell>
          <cell r="U2202">
            <v>0.35546884693189479</v>
          </cell>
          <cell r="V2202">
            <v>2966</v>
          </cell>
          <cell r="W2202">
            <v>3954.6666666666665</v>
          </cell>
          <cell r="X2202">
            <v>2966</v>
          </cell>
          <cell r="Y2202">
            <v>3954.6666666666665</v>
          </cell>
        </row>
        <row r="2203">
          <cell r="B2203">
            <v>35184</v>
          </cell>
          <cell r="C2203" t="str">
            <v>River Jet Package (Grey/Black)</v>
          </cell>
          <cell r="D2203" t="str">
            <v>River Jet Package (Grey/Black) (no cooler bench seat)</v>
          </cell>
          <cell r="E2203" t="str">
            <v>1975 FW</v>
          </cell>
          <cell r="F2203">
            <v>0</v>
          </cell>
          <cell r="G2203">
            <v>0.25</v>
          </cell>
          <cell r="H2203">
            <v>1</v>
          </cell>
          <cell r="I2203">
            <v>6.75</v>
          </cell>
          <cell r="L2203">
            <v>8</v>
          </cell>
          <cell r="M2203">
            <v>0.5</v>
          </cell>
          <cell r="P2203">
            <v>1376.6794</v>
          </cell>
          <cell r="Q2203">
            <v>7.5971771269177119E-2</v>
          </cell>
          <cell r="R2203">
            <v>1928.6794</v>
          </cell>
          <cell r="S2203">
            <v>1792.5</v>
          </cell>
          <cell r="T2203">
            <v>136.17939999999999</v>
          </cell>
          <cell r="U2203">
            <v>0.34973722184760619</v>
          </cell>
          <cell r="V2203">
            <v>2966</v>
          </cell>
          <cell r="W2203">
            <v>3954.6666666666665</v>
          </cell>
          <cell r="X2203">
            <v>2966</v>
          </cell>
          <cell r="Y2203">
            <v>3954.6666666666665</v>
          </cell>
        </row>
        <row r="2204">
          <cell r="B2204">
            <v>35189</v>
          </cell>
          <cell r="C2204" t="str">
            <v>River Jet Package (Tan/Charcoal)</v>
          </cell>
          <cell r="D2204" t="str">
            <v>River Jet Package (Tan/Charcoal) (no cooler bench seat)</v>
          </cell>
          <cell r="E2204" t="str">
            <v>1975 FW</v>
          </cell>
          <cell r="F2204">
            <v>0</v>
          </cell>
          <cell r="G2204">
            <v>0.25</v>
          </cell>
          <cell r="H2204">
            <v>1</v>
          </cell>
          <cell r="I2204">
            <v>6.75</v>
          </cell>
          <cell r="L2204">
            <v>8</v>
          </cell>
          <cell r="M2204">
            <v>0.5</v>
          </cell>
          <cell r="P2204">
            <v>1376.6794</v>
          </cell>
          <cell r="Q2204">
            <v>7.5971771269177119E-2</v>
          </cell>
          <cell r="R2204">
            <v>1928.6794</v>
          </cell>
          <cell r="S2204">
            <v>1792.5</v>
          </cell>
          <cell r="T2204">
            <v>136.17939999999999</v>
          </cell>
          <cell r="U2204">
            <v>0.34973722184760619</v>
          </cell>
          <cell r="V2204">
            <v>2966</v>
          </cell>
          <cell r="W2204">
            <v>3954.6666666666665</v>
          </cell>
          <cell r="X2204">
            <v>2966</v>
          </cell>
          <cell r="Y2204">
            <v>3954.6666666666665</v>
          </cell>
        </row>
        <row r="2205">
          <cell r="B2205">
            <v>35194</v>
          </cell>
          <cell r="C2205" t="str">
            <v>River Jet Package (Tan/Black)</v>
          </cell>
          <cell r="D2205" t="str">
            <v>River Jet Package (Tan/Black) (no cooler bench seat)</v>
          </cell>
          <cell r="E2205" t="str">
            <v>1975 FW</v>
          </cell>
          <cell r="F2205">
            <v>0</v>
          </cell>
          <cell r="G2205">
            <v>0.25</v>
          </cell>
          <cell r="H2205">
            <v>1</v>
          </cell>
          <cell r="I2205">
            <v>6.75</v>
          </cell>
          <cell r="L2205">
            <v>8</v>
          </cell>
          <cell r="M2205">
            <v>0.5</v>
          </cell>
          <cell r="P2205">
            <v>1376.6794</v>
          </cell>
          <cell r="Q2205">
            <v>7.5971771269177119E-2</v>
          </cell>
          <cell r="R2205">
            <v>1928.6794</v>
          </cell>
          <cell r="S2205">
            <v>1792.5</v>
          </cell>
          <cell r="T2205">
            <v>136.17939999999999</v>
          </cell>
          <cell r="U2205">
            <v>0.34973722184760619</v>
          </cell>
          <cell r="V2205">
            <v>2966</v>
          </cell>
          <cell r="W2205">
            <v>3954.6666666666665</v>
          </cell>
          <cell r="X2205">
            <v>2966</v>
          </cell>
          <cell r="Y2205">
            <v>3954.6666666666665</v>
          </cell>
        </row>
        <row r="2206">
          <cell r="B2206">
            <v>35180</v>
          </cell>
          <cell r="C2206" t="str">
            <v>Riverjet Package (Grey/Charcoal)</v>
          </cell>
          <cell r="D2206" t="str">
            <v>River Jet Package (Grey/Charcoal), 2175 XS (no cooler bench seat)</v>
          </cell>
          <cell r="F2206">
            <v>0</v>
          </cell>
          <cell r="G2206">
            <v>0.25</v>
          </cell>
          <cell r="H2206">
            <v>1</v>
          </cell>
          <cell r="I2206">
            <v>6.75</v>
          </cell>
          <cell r="L2206">
            <v>8</v>
          </cell>
          <cell r="M2206">
            <v>0.5</v>
          </cell>
          <cell r="P2206">
            <v>1741.1794</v>
          </cell>
          <cell r="Q2206">
            <v>7.4843871572533388E-2</v>
          </cell>
          <cell r="R2206">
            <v>2293.1794</v>
          </cell>
          <cell r="S2206">
            <v>2133.5</v>
          </cell>
          <cell r="T2206">
            <v>159.67939999999999</v>
          </cell>
          <cell r="U2206">
            <v>0.27522774968394437</v>
          </cell>
          <cell r="V2206">
            <v>3164</v>
          </cell>
          <cell r="W2206">
            <v>4218.666666666667</v>
          </cell>
          <cell r="X2206">
            <v>3164</v>
          </cell>
          <cell r="Y2206">
            <v>4218.666666666667</v>
          </cell>
        </row>
        <row r="2207">
          <cell r="B2207">
            <v>35185</v>
          </cell>
          <cell r="C2207" t="str">
            <v>Riverjet Package (Grey/Black)</v>
          </cell>
          <cell r="D2207" t="str">
            <v>River Jet Package (Grey/Black), 2175 XS (no cooler bench seat)</v>
          </cell>
          <cell r="F2207">
            <v>0</v>
          </cell>
          <cell r="G2207">
            <v>0.25</v>
          </cell>
          <cell r="H2207">
            <v>1</v>
          </cell>
          <cell r="I2207">
            <v>6.75</v>
          </cell>
          <cell r="L2207">
            <v>8</v>
          </cell>
          <cell r="M2207">
            <v>0.5</v>
          </cell>
          <cell r="P2207">
            <v>1681.1794</v>
          </cell>
          <cell r="Q2207">
            <v>6.7740568969639009E-2</v>
          </cell>
          <cell r="R2207">
            <v>2233.1794</v>
          </cell>
          <cell r="S2207">
            <v>2091.5</v>
          </cell>
          <cell r="T2207">
            <v>141.67939999999999</v>
          </cell>
          <cell r="U2207">
            <v>0.29419108723135273</v>
          </cell>
          <cell r="V2207">
            <v>3164</v>
          </cell>
          <cell r="W2207">
            <v>4218.666666666667</v>
          </cell>
          <cell r="X2207">
            <v>3164</v>
          </cell>
          <cell r="Y2207">
            <v>4218.666666666667</v>
          </cell>
        </row>
        <row r="2208">
          <cell r="B2208">
            <v>35190</v>
          </cell>
          <cell r="C2208" t="str">
            <v>Riverjet Package (Tan/Charcoal)</v>
          </cell>
          <cell r="D2208" t="str">
            <v>River Jet Package (Tan/Charcoal), 2175 XS (no cooler bench seat)</v>
          </cell>
          <cell r="F2208">
            <v>0</v>
          </cell>
          <cell r="G2208">
            <v>0.25</v>
          </cell>
          <cell r="H2208">
            <v>1</v>
          </cell>
          <cell r="I2208">
            <v>6.75</v>
          </cell>
          <cell r="L2208">
            <v>8</v>
          </cell>
          <cell r="M2208">
            <v>0.5</v>
          </cell>
          <cell r="P2208">
            <v>1741.1794</v>
          </cell>
          <cell r="Q2208">
            <v>7.4843871572533388E-2</v>
          </cell>
          <cell r="R2208">
            <v>2293.1794</v>
          </cell>
          <cell r="S2208">
            <v>2133.5</v>
          </cell>
          <cell r="T2208">
            <v>159.67939999999999</v>
          </cell>
          <cell r="U2208">
            <v>0.27522774968394437</v>
          </cell>
          <cell r="V2208">
            <v>3164</v>
          </cell>
          <cell r="W2208">
            <v>4218.666666666667</v>
          </cell>
          <cell r="X2208">
            <v>3164</v>
          </cell>
          <cell r="Y2208">
            <v>4218.666666666667</v>
          </cell>
        </row>
        <row r="2209">
          <cell r="B2209">
            <v>35195</v>
          </cell>
          <cell r="C2209" t="str">
            <v>Riverjet Package (Tan/Black)</v>
          </cell>
          <cell r="D2209" t="str">
            <v>River Jet Package (Tan/Black), 2175 XS (no cooler bench seat)</v>
          </cell>
          <cell r="F2209">
            <v>0</v>
          </cell>
          <cell r="G2209">
            <v>0.25</v>
          </cell>
          <cell r="H2209">
            <v>1</v>
          </cell>
          <cell r="I2209">
            <v>6.75</v>
          </cell>
          <cell r="L2209">
            <v>8</v>
          </cell>
          <cell r="M2209">
            <v>0.5</v>
          </cell>
          <cell r="P2209">
            <v>1255.1097</v>
          </cell>
          <cell r="Q2209">
            <v>6.1444757709251084E-2</v>
          </cell>
          <cell r="R2209">
            <v>1807.1097</v>
          </cell>
          <cell r="S2209">
            <v>1702.5</v>
          </cell>
          <cell r="T2209">
            <v>104.60969999999998</v>
          </cell>
          <cell r="U2209">
            <v>0.42885281289506955</v>
          </cell>
          <cell r="V2209">
            <v>3164</v>
          </cell>
          <cell r="W2209">
            <v>4218.666666666667</v>
          </cell>
          <cell r="X2209">
            <v>3164</v>
          </cell>
          <cell r="Y2209">
            <v>4218.666666666667</v>
          </cell>
        </row>
        <row r="2210">
          <cell r="B2210">
            <v>35459</v>
          </cell>
          <cell r="C2210" t="str">
            <v>Riverjet Package (Tan/Black)</v>
          </cell>
          <cell r="D2210" t="str">
            <v>River Jet Package (Grey/Charcoal), 2175 XS Indmar (no cooler bench seat)</v>
          </cell>
          <cell r="F2210">
            <v>0</v>
          </cell>
          <cell r="G2210">
            <v>0.25</v>
          </cell>
          <cell r="H2210">
            <v>1</v>
          </cell>
          <cell r="I2210">
            <v>6.75</v>
          </cell>
          <cell r="L2210">
            <v>8</v>
          </cell>
          <cell r="M2210">
            <v>0.5</v>
          </cell>
          <cell r="P2210">
            <v>1684.6994</v>
          </cell>
          <cell r="Q2210">
            <v>8.5512933753943199E-2</v>
          </cell>
          <cell r="R2210">
            <v>2236.6994</v>
          </cell>
          <cell r="S2210">
            <v>2060.5</v>
          </cell>
          <cell r="T2210">
            <v>176.19939999999997</v>
          </cell>
          <cell r="U2210">
            <v>0.38950545206414194</v>
          </cell>
          <cell r="V2210">
            <v>3663.75</v>
          </cell>
          <cell r="W2210">
            <v>4885</v>
          </cell>
          <cell r="X2210">
            <v>3663.75</v>
          </cell>
          <cell r="Y2210">
            <v>4885</v>
          </cell>
        </row>
        <row r="2211">
          <cell r="B2211">
            <v>35460</v>
          </cell>
          <cell r="C2211" t="str">
            <v>Riverjet Package (Tan/Black)</v>
          </cell>
          <cell r="D2211" t="str">
            <v>River Jet Package (Grey/Black), 2175 XS Indmar  (no cooler bench seat)</v>
          </cell>
          <cell r="F2211">
            <v>0</v>
          </cell>
          <cell r="G2211">
            <v>0.25</v>
          </cell>
          <cell r="H2211">
            <v>1</v>
          </cell>
          <cell r="I2211">
            <v>6.75</v>
          </cell>
          <cell r="L2211">
            <v>8</v>
          </cell>
          <cell r="M2211">
            <v>0.5</v>
          </cell>
          <cell r="P2211">
            <v>1624.6994</v>
          </cell>
          <cell r="Q2211">
            <v>7.8909244114002464E-2</v>
          </cell>
          <cell r="R2211">
            <v>2176.6994</v>
          </cell>
          <cell r="S2211">
            <v>2017.5</v>
          </cell>
          <cell r="T2211">
            <v>159.19939999999997</v>
          </cell>
          <cell r="U2211">
            <v>0.40588211531900376</v>
          </cell>
          <cell r="V2211">
            <v>3663.75</v>
          </cell>
          <cell r="W2211">
            <v>4885</v>
          </cell>
          <cell r="X2211">
            <v>3663.75</v>
          </cell>
          <cell r="Y2211">
            <v>4885</v>
          </cell>
        </row>
        <row r="2212">
          <cell r="B2212">
            <v>35461</v>
          </cell>
          <cell r="C2212" t="str">
            <v>Riverjet Package (Tan/Black)</v>
          </cell>
          <cell r="D2212" t="str">
            <v>River Jet Package (Tan/Charcoal), 2175 XS Indmar  (no cooler bench seat)</v>
          </cell>
          <cell r="F2212">
            <v>0</v>
          </cell>
          <cell r="G2212">
            <v>0.25</v>
          </cell>
          <cell r="H2212">
            <v>1</v>
          </cell>
          <cell r="I2212">
            <v>6.75</v>
          </cell>
          <cell r="L2212">
            <v>8</v>
          </cell>
          <cell r="M2212">
            <v>0.5</v>
          </cell>
          <cell r="P2212">
            <v>1684.6994</v>
          </cell>
          <cell r="Q2212">
            <v>8.5512933753943199E-2</v>
          </cell>
          <cell r="R2212">
            <v>2236.6994</v>
          </cell>
          <cell r="S2212">
            <v>2060.5</v>
          </cell>
          <cell r="T2212">
            <v>176.19939999999997</v>
          </cell>
          <cell r="U2212">
            <v>0.38950545206414194</v>
          </cell>
          <cell r="V2212">
            <v>3663.75</v>
          </cell>
          <cell r="W2212">
            <v>4885</v>
          </cell>
          <cell r="X2212">
            <v>3663.75</v>
          </cell>
          <cell r="Y2212">
            <v>4885</v>
          </cell>
        </row>
        <row r="2213">
          <cell r="B2213">
            <v>35462</v>
          </cell>
          <cell r="C2213" t="str">
            <v>Riverjet Package (Tan/Black)</v>
          </cell>
          <cell r="D2213" t="str">
            <v>River Jet Package (Tan/Black), 2175 XS Indmar  (no cooler bench seat)</v>
          </cell>
          <cell r="F2213">
            <v>0</v>
          </cell>
          <cell r="G2213">
            <v>0.25</v>
          </cell>
          <cell r="H2213">
            <v>1</v>
          </cell>
          <cell r="I2213">
            <v>6.75</v>
          </cell>
          <cell r="L2213">
            <v>8</v>
          </cell>
          <cell r="M2213">
            <v>0.5</v>
          </cell>
          <cell r="P2213">
            <v>1624.6994</v>
          </cell>
          <cell r="Q2213">
            <v>7.8909244114002464E-2</v>
          </cell>
          <cell r="R2213">
            <v>2176.6994</v>
          </cell>
          <cell r="S2213">
            <v>2017.5</v>
          </cell>
          <cell r="T2213">
            <v>159.19939999999997</v>
          </cell>
          <cell r="U2213">
            <v>0.40588211531900376</v>
          </cell>
          <cell r="V2213">
            <v>3663.75</v>
          </cell>
          <cell r="W2213">
            <v>4885</v>
          </cell>
          <cell r="X2213">
            <v>3663.75</v>
          </cell>
          <cell r="Y2213">
            <v>4885</v>
          </cell>
        </row>
        <row r="2214">
          <cell r="B2214">
            <v>35196</v>
          </cell>
          <cell r="C2214" t="str">
            <v xml:space="preserve">Remove welded bow rope guide </v>
          </cell>
          <cell r="D2214" t="str">
            <v>Remove Welded Bow Rope Guide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L2214">
            <v>0</v>
          </cell>
          <cell r="M2214">
            <v>0</v>
          </cell>
          <cell r="P2214">
            <v>-13.34</v>
          </cell>
          <cell r="Q2214" t="e">
            <v>#DIV/0!</v>
          </cell>
          <cell r="R2214">
            <v>-13.34</v>
          </cell>
          <cell r="S2214">
            <v>0</v>
          </cell>
          <cell r="T2214">
            <v>-13.34</v>
          </cell>
          <cell r="U2214" t="e">
            <v>#DIV/0!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</row>
        <row r="2215">
          <cell r="B2215">
            <v>1165</v>
          </cell>
          <cell r="C2215" t="str">
            <v>Battery Starting GRP24 630 MCA</v>
          </cell>
          <cell r="D2215" t="str">
            <v>Battery Starting GRP24 630 MCA</v>
          </cell>
          <cell r="F2215">
            <v>0</v>
          </cell>
          <cell r="G2215">
            <v>0</v>
          </cell>
          <cell r="H2215">
            <v>0</v>
          </cell>
          <cell r="I2215">
            <v>0.25</v>
          </cell>
          <cell r="L2215">
            <v>0.25</v>
          </cell>
          <cell r="M2215">
            <v>0.25</v>
          </cell>
          <cell r="P2215">
            <v>84.33</v>
          </cell>
          <cell r="Q2215">
            <v>0.30080676142912016</v>
          </cell>
          <cell r="R2215">
            <v>101.58</v>
          </cell>
          <cell r="S2215">
            <v>78.09</v>
          </cell>
          <cell r="T2215">
            <v>23.489999999999995</v>
          </cell>
          <cell r="U2215">
            <v>0.36037780401416791</v>
          </cell>
          <cell r="V2215">
            <v>158.81250000000006</v>
          </cell>
          <cell r="W2215">
            <v>211.75000000000006</v>
          </cell>
          <cell r="X2215">
            <v>144.37500000000003</v>
          </cell>
          <cell r="Y2215">
            <v>192.50000000000003</v>
          </cell>
        </row>
        <row r="2216">
          <cell r="B2216">
            <v>11529</v>
          </cell>
          <cell r="C2216" t="str">
            <v>Battery Starting GRP24 1000 MCA</v>
          </cell>
          <cell r="D2216" t="str">
            <v>Battery Starting GRP24 1000 MCA</v>
          </cell>
          <cell r="F2216">
            <v>0</v>
          </cell>
          <cell r="G2216">
            <v>0</v>
          </cell>
          <cell r="H2216">
            <v>0</v>
          </cell>
          <cell r="I2216">
            <v>0.25</v>
          </cell>
          <cell r="L2216">
            <v>0.25</v>
          </cell>
          <cell r="M2216">
            <v>0.25</v>
          </cell>
          <cell r="P2216">
            <v>89.93</v>
          </cell>
          <cell r="Q2216">
            <v>0.28713822505103892</v>
          </cell>
          <cell r="R2216">
            <v>107.18</v>
          </cell>
          <cell r="S2216">
            <v>83.27</v>
          </cell>
          <cell r="T2216">
            <v>23.910000000000011</v>
          </cell>
          <cell r="U2216">
            <v>0.42387959416784254</v>
          </cell>
          <cell r="V2216">
            <v>186.03750000000002</v>
          </cell>
          <cell r="W2216">
            <v>248.05000000000004</v>
          </cell>
          <cell r="X2216">
            <v>169.12500000000003</v>
          </cell>
          <cell r="Y2216">
            <v>225.50000000000003</v>
          </cell>
        </row>
        <row r="2217">
          <cell r="B2217">
            <v>33616</v>
          </cell>
          <cell r="C2217" t="str">
            <v>Battery Starting GRP34 AGM CCA 880 1000 MCA</v>
          </cell>
          <cell r="D2217" t="str">
            <v>Battery Starting GRP24 AGM 1000 MCA</v>
          </cell>
          <cell r="F2217">
            <v>0</v>
          </cell>
          <cell r="G2217">
            <v>0</v>
          </cell>
          <cell r="H2217">
            <v>0</v>
          </cell>
          <cell r="I2217">
            <v>0.25</v>
          </cell>
          <cell r="L2217">
            <v>0.25</v>
          </cell>
          <cell r="M2217">
            <v>0.25</v>
          </cell>
          <cell r="P2217">
            <v>407.65</v>
          </cell>
          <cell r="Q2217">
            <v>0.14284945802738092</v>
          </cell>
          <cell r="R2217">
            <v>424.9</v>
          </cell>
          <cell r="S2217">
            <v>371.79</v>
          </cell>
          <cell r="T2217">
            <v>53.109999999999957</v>
          </cell>
          <cell r="U2217">
            <v>0.40355494727237651</v>
          </cell>
          <cell r="V2217">
            <v>712.38750000000016</v>
          </cell>
          <cell r="W2217">
            <v>949.85000000000025</v>
          </cell>
          <cell r="X2217">
            <v>647.62500000000011</v>
          </cell>
          <cell r="Y2217">
            <v>863.50000000000011</v>
          </cell>
        </row>
        <row r="2218">
          <cell r="B2218">
            <v>11530</v>
          </cell>
          <cell r="C2218" t="str">
            <v>Battery Deep Cycle GRP27 845 MCA</v>
          </cell>
          <cell r="D2218" t="str">
            <v>Battery Deep Cycle GRP27 845 MCA</v>
          </cell>
          <cell r="F2218">
            <v>0</v>
          </cell>
          <cell r="G2218">
            <v>0</v>
          </cell>
          <cell r="H2218">
            <v>0</v>
          </cell>
          <cell r="I2218">
            <v>0.25</v>
          </cell>
          <cell r="L2218">
            <v>0.25</v>
          </cell>
          <cell r="M2218">
            <v>0.25</v>
          </cell>
          <cell r="P2218">
            <v>94.39</v>
          </cell>
          <cell r="Q2218">
            <v>0.27749170385627647</v>
          </cell>
          <cell r="R2218">
            <v>111.64</v>
          </cell>
          <cell r="S2218">
            <v>87.39</v>
          </cell>
          <cell r="T2218">
            <v>24.25</v>
          </cell>
          <cell r="U2218">
            <v>0.42781728489973736</v>
          </cell>
          <cell r="V2218">
            <v>195.11250000000001</v>
          </cell>
          <cell r="W2218">
            <v>260.15000000000003</v>
          </cell>
          <cell r="X2218">
            <v>177.37500000000003</v>
          </cell>
          <cell r="Y2218">
            <v>236.50000000000003</v>
          </cell>
        </row>
        <row r="2219">
          <cell r="B2219">
            <v>23964</v>
          </cell>
          <cell r="C2219" t="str">
            <v>Battery Deep Cycle GRP29 845 MCA</v>
          </cell>
          <cell r="D2219" t="str">
            <v>Battery Deep Cycle GRP29 845 MCA</v>
          </cell>
          <cell r="F2219">
            <v>0</v>
          </cell>
          <cell r="G2219">
            <v>0</v>
          </cell>
          <cell r="H2219">
            <v>0</v>
          </cell>
          <cell r="I2219">
            <v>0.25</v>
          </cell>
          <cell r="L2219">
            <v>0.25</v>
          </cell>
          <cell r="M2219">
            <v>0.25</v>
          </cell>
          <cell r="P2219">
            <v>112.23</v>
          </cell>
          <cell r="Q2219">
            <v>0.24595842956120109</v>
          </cell>
          <cell r="R2219">
            <v>129.48000000000002</v>
          </cell>
          <cell r="S2219">
            <v>103.92</v>
          </cell>
          <cell r="T2219">
            <v>25.560000000000016</v>
          </cell>
          <cell r="U2219">
            <v>0.44047966293955598</v>
          </cell>
          <cell r="V2219">
            <v>231.41250000000002</v>
          </cell>
          <cell r="W2219">
            <v>308.55</v>
          </cell>
          <cell r="X2219">
            <v>210.375</v>
          </cell>
          <cell r="Y2219">
            <v>280.5</v>
          </cell>
        </row>
        <row r="2220">
          <cell r="B2220">
            <v>31954</v>
          </cell>
          <cell r="C2220" t="str">
            <v>Battery Rolls - Large Posts (AGM)</v>
          </cell>
          <cell r="D2220" t="str">
            <v>Battery Full River DC85-12 AGM</v>
          </cell>
          <cell r="F2220">
            <v>0</v>
          </cell>
          <cell r="G2220">
            <v>0</v>
          </cell>
          <cell r="H2220">
            <v>0</v>
          </cell>
          <cell r="I2220">
            <v>0.25</v>
          </cell>
          <cell r="L2220">
            <v>0.25</v>
          </cell>
          <cell r="M2220">
            <v>0.25</v>
          </cell>
          <cell r="P2220">
            <v>268.79000000000002</v>
          </cell>
          <cell r="Q2220">
            <v>0.14930890388942472</v>
          </cell>
          <cell r="R2220">
            <v>286.04000000000002</v>
          </cell>
          <cell r="S2220">
            <v>248.88</v>
          </cell>
          <cell r="T2220">
            <v>37.160000000000025</v>
          </cell>
          <cell r="U2220">
            <v>0.46120411574957032</v>
          </cell>
          <cell r="V2220">
            <v>530.88750000000005</v>
          </cell>
          <cell r="W2220">
            <v>707.85</v>
          </cell>
          <cell r="X2220">
            <v>482.625</v>
          </cell>
          <cell r="Y2220">
            <v>643.5</v>
          </cell>
        </row>
        <row r="2221">
          <cell r="B2221">
            <v>35197</v>
          </cell>
          <cell r="C2221" t="str">
            <v>Angler Package (Grey/Charcoal) - no cooler seat</v>
          </cell>
          <cell r="D2221" t="str">
            <v>Angler Package (Grey/Charcoal), 1625 FC, 1825 FC (no cooler bench seat)</v>
          </cell>
          <cell r="F2221">
            <v>0.25</v>
          </cell>
          <cell r="G2221">
            <v>2.75</v>
          </cell>
          <cell r="H2221">
            <v>1</v>
          </cell>
          <cell r="I2221">
            <v>4.75</v>
          </cell>
          <cell r="L2221">
            <v>8.75</v>
          </cell>
          <cell r="M2221">
            <v>1</v>
          </cell>
          <cell r="P2221">
            <v>1031.8558</v>
          </cell>
          <cell r="Q2221">
            <v>0.12084082225402523</v>
          </cell>
          <cell r="R2221">
            <v>1635.6058</v>
          </cell>
          <cell r="S2221">
            <v>1459.2667999999999</v>
          </cell>
          <cell r="T2221">
            <v>176.33900000000017</v>
          </cell>
          <cell r="U2221">
            <v>0.42509714807931437</v>
          </cell>
          <cell r="V2221">
            <v>2845.0125000000007</v>
          </cell>
          <cell r="W2221">
            <v>3793.3500000000008</v>
          </cell>
          <cell r="X2221">
            <v>2586.3750000000005</v>
          </cell>
          <cell r="Y2221">
            <v>3448.5000000000005</v>
          </cell>
        </row>
        <row r="2222">
          <cell r="B2222">
            <v>35198</v>
          </cell>
          <cell r="C2222" t="str">
            <v>Angler Package (Grey/Black) - no cooler seat</v>
          </cell>
          <cell r="D2222" t="str">
            <v>Angler Package (Grey/Black), 1625 FC, 1825 FC (no cooler bench seat)</v>
          </cell>
          <cell r="F2222">
            <v>0.25</v>
          </cell>
          <cell r="G2222">
            <v>2.75</v>
          </cell>
          <cell r="H2222">
            <v>1</v>
          </cell>
          <cell r="I2222">
            <v>4.75</v>
          </cell>
          <cell r="L2222">
            <v>8.75</v>
          </cell>
          <cell r="M2222">
            <v>1</v>
          </cell>
          <cell r="P2222">
            <v>1031.8558</v>
          </cell>
          <cell r="Q2222">
            <v>0.12084082225402523</v>
          </cell>
          <cell r="R2222">
            <v>1635.6058</v>
          </cell>
          <cell r="S2222">
            <v>1459.2667999999999</v>
          </cell>
          <cell r="T2222">
            <v>176.33900000000017</v>
          </cell>
          <cell r="U2222">
            <v>0.42509714807931437</v>
          </cell>
          <cell r="V2222">
            <v>2845.0125000000007</v>
          </cell>
          <cell r="W2222">
            <v>3793.3500000000008</v>
          </cell>
          <cell r="X2222">
            <v>2586.3750000000005</v>
          </cell>
          <cell r="Y2222">
            <v>3448.5000000000005</v>
          </cell>
        </row>
        <row r="2223">
          <cell r="B2223">
            <v>35199</v>
          </cell>
          <cell r="C2223" t="str">
            <v>Angler Package (Tan/Charcoal) - no cooler seat</v>
          </cell>
          <cell r="D2223" t="str">
            <v>Angler Package (Tan/Charcoal), 1625 FC, 1825 FC (no cooler bench seat)</v>
          </cell>
          <cell r="F2223">
            <v>0.25</v>
          </cell>
          <cell r="G2223">
            <v>2.75</v>
          </cell>
          <cell r="H2223">
            <v>1</v>
          </cell>
          <cell r="I2223">
            <v>4.75</v>
          </cell>
          <cell r="L2223">
            <v>8.75</v>
          </cell>
          <cell r="M2223">
            <v>1</v>
          </cell>
          <cell r="P2223">
            <v>1031.8558</v>
          </cell>
          <cell r="Q2223">
            <v>0.12084082225402523</v>
          </cell>
          <cell r="R2223">
            <v>1635.6058</v>
          </cell>
          <cell r="S2223">
            <v>1459.2667999999999</v>
          </cell>
          <cell r="T2223">
            <v>176.33900000000017</v>
          </cell>
          <cell r="U2223">
            <v>0.42509714807931437</v>
          </cell>
          <cell r="V2223">
            <v>2845.0125000000007</v>
          </cell>
          <cell r="W2223">
            <v>3793.3500000000008</v>
          </cell>
          <cell r="X2223">
            <v>2586.3750000000005</v>
          </cell>
          <cell r="Y2223">
            <v>3448.5000000000005</v>
          </cell>
        </row>
        <row r="2224">
          <cell r="B2224">
            <v>35200</v>
          </cell>
          <cell r="C2224" t="str">
            <v>Angler Package (Tan/Black) - no cooler seat</v>
          </cell>
          <cell r="D2224" t="str">
            <v>Angler Package (Tan/Black), 1625 FC, 1825 FC (no cooler bench seat)</v>
          </cell>
          <cell r="F2224">
            <v>0.25</v>
          </cell>
          <cell r="G2224">
            <v>2.75</v>
          </cell>
          <cell r="H2224">
            <v>1</v>
          </cell>
          <cell r="I2224">
            <v>4.75</v>
          </cell>
          <cell r="L2224">
            <v>8.75</v>
          </cell>
          <cell r="M2224">
            <v>1</v>
          </cell>
          <cell r="P2224">
            <v>1031.8558</v>
          </cell>
          <cell r="Q2224">
            <v>0.12084082225402523</v>
          </cell>
          <cell r="R2224">
            <v>1635.6058</v>
          </cell>
          <cell r="S2224">
            <v>1459.2667999999999</v>
          </cell>
          <cell r="T2224">
            <v>176.33900000000017</v>
          </cell>
          <cell r="U2224">
            <v>0.42509714807931437</v>
          </cell>
          <cell r="V2224">
            <v>2845.0125000000007</v>
          </cell>
          <cell r="W2224">
            <v>3793.3500000000008</v>
          </cell>
          <cell r="X2224">
            <v>2586.3750000000005</v>
          </cell>
          <cell r="Y2224">
            <v>3448.5000000000005</v>
          </cell>
        </row>
        <row r="2225">
          <cell r="B2225">
            <v>35201</v>
          </cell>
          <cell r="C2225" t="str">
            <v>Angler Package (Grey/Charcoal) - no cooler seat</v>
          </cell>
          <cell r="D2225" t="str">
            <v>Angler Package (Grey/Charcoal), 2025 FC (no cooler bench seat)</v>
          </cell>
          <cell r="F2225">
            <v>0.25</v>
          </cell>
          <cell r="G2225">
            <v>2.75</v>
          </cell>
          <cell r="H2225">
            <v>1</v>
          </cell>
          <cell r="I2225">
            <v>4.75</v>
          </cell>
          <cell r="L2225">
            <v>8.75</v>
          </cell>
          <cell r="M2225">
            <v>1</v>
          </cell>
          <cell r="P2225">
            <v>1033.0489</v>
          </cell>
          <cell r="Q2225">
            <v>0.11948285164920365</v>
          </cell>
          <cell r="R2225">
            <v>1636.7989</v>
          </cell>
          <cell r="S2225">
            <v>1462.1026999999999</v>
          </cell>
          <cell r="T2225">
            <v>174.69620000000009</v>
          </cell>
          <cell r="U2225">
            <v>0.45261452154320148</v>
          </cell>
          <cell r="V2225">
            <v>2990.2125000000005</v>
          </cell>
          <cell r="W2225">
            <v>3986.9500000000007</v>
          </cell>
          <cell r="X2225">
            <v>2718.3750000000005</v>
          </cell>
          <cell r="Y2225">
            <v>3624.5000000000005</v>
          </cell>
        </row>
        <row r="2226">
          <cell r="B2226">
            <v>35202</v>
          </cell>
          <cell r="C2226" t="str">
            <v>Angler Package (Grey/Black) - no cooler seat</v>
          </cell>
          <cell r="D2226" t="str">
            <v>Angler Package (Grey/Black), 2025 FC (no cooler bench seat)</v>
          </cell>
          <cell r="F2226">
            <v>0.25</v>
          </cell>
          <cell r="G2226">
            <v>2.75</v>
          </cell>
          <cell r="H2226">
            <v>1</v>
          </cell>
          <cell r="I2226">
            <v>4.75</v>
          </cell>
          <cell r="L2226">
            <v>8.75</v>
          </cell>
          <cell r="M2226">
            <v>1</v>
          </cell>
          <cell r="P2226">
            <v>1033.0489</v>
          </cell>
          <cell r="Q2226">
            <v>0.11948285164920365</v>
          </cell>
          <cell r="R2226">
            <v>1636.7989</v>
          </cell>
          <cell r="S2226">
            <v>1462.1026999999999</v>
          </cell>
          <cell r="T2226">
            <v>174.69620000000009</v>
          </cell>
          <cell r="U2226">
            <v>0.45261452154320148</v>
          </cell>
          <cell r="V2226">
            <v>2990.2125000000005</v>
          </cell>
          <cell r="W2226">
            <v>3986.9500000000007</v>
          </cell>
          <cell r="X2226">
            <v>2718.3750000000005</v>
          </cell>
          <cell r="Y2226">
            <v>3624.5000000000005</v>
          </cell>
        </row>
        <row r="2227">
          <cell r="B2227">
            <v>35203</v>
          </cell>
          <cell r="C2227" t="str">
            <v>Angler Package (Tan/Charcoal) - no cooler seat</v>
          </cell>
          <cell r="D2227" t="str">
            <v>Angler Package (Tan/Charcoal), 2025 FC (no cooler bench seat)</v>
          </cell>
          <cell r="F2227">
            <v>0.25</v>
          </cell>
          <cell r="G2227">
            <v>2.75</v>
          </cell>
          <cell r="H2227">
            <v>1</v>
          </cell>
          <cell r="I2227">
            <v>4.75</v>
          </cell>
          <cell r="L2227">
            <v>8.75</v>
          </cell>
          <cell r="M2227">
            <v>1</v>
          </cell>
          <cell r="P2227">
            <v>1033.0489</v>
          </cell>
          <cell r="Q2227">
            <v>0.11948285164920365</v>
          </cell>
          <cell r="R2227">
            <v>1636.7989</v>
          </cell>
          <cell r="S2227">
            <v>1462.1026999999999</v>
          </cell>
          <cell r="T2227">
            <v>174.69620000000009</v>
          </cell>
          <cell r="U2227">
            <v>0.45261452154320148</v>
          </cell>
          <cell r="V2227">
            <v>2990.2125000000005</v>
          </cell>
          <cell r="W2227">
            <v>3986.9500000000007</v>
          </cell>
          <cell r="X2227">
            <v>2718.3750000000005</v>
          </cell>
          <cell r="Y2227">
            <v>3624.5000000000005</v>
          </cell>
        </row>
        <row r="2228">
          <cell r="B2228">
            <v>35204</v>
          </cell>
          <cell r="C2228" t="str">
            <v>Angler Package (Tan/Black) - no cooler seat</v>
          </cell>
          <cell r="D2228" t="str">
            <v>Angler Package (Tan/Black), 2025 FC (no cooler bench seat)</v>
          </cell>
          <cell r="F2228">
            <v>0.25</v>
          </cell>
          <cell r="G2228">
            <v>2.75</v>
          </cell>
          <cell r="H2228">
            <v>1</v>
          </cell>
          <cell r="I2228">
            <v>4.75</v>
          </cell>
          <cell r="L2228">
            <v>8.75</v>
          </cell>
          <cell r="M2228">
            <v>1</v>
          </cell>
          <cell r="P2228">
            <v>1033.0489</v>
          </cell>
          <cell r="Q2228">
            <v>0.11948285164920365</v>
          </cell>
          <cell r="R2228">
            <v>1636.7989</v>
          </cell>
          <cell r="S2228">
            <v>1462.1026999999999</v>
          </cell>
          <cell r="T2228">
            <v>174.69620000000009</v>
          </cell>
          <cell r="U2228">
            <v>0.45261452154320148</v>
          </cell>
          <cell r="V2228">
            <v>2990.2125000000005</v>
          </cell>
          <cell r="W2228">
            <v>3986.9500000000007</v>
          </cell>
          <cell r="X2228">
            <v>2718.3750000000005</v>
          </cell>
          <cell r="Y2228">
            <v>3624.5000000000005</v>
          </cell>
        </row>
        <row r="2229">
          <cell r="B2229">
            <v>35205</v>
          </cell>
          <cell r="C2229" t="str">
            <v>Angler Package (Grey/Charcoal) - no cooler seat</v>
          </cell>
          <cell r="D2229" t="str">
            <v>Angler Package (Grey/Charcoal), 2025 ESC (no cooler bench seat)</v>
          </cell>
          <cell r="F2229">
            <v>0.25</v>
          </cell>
          <cell r="G2229">
            <v>0.5</v>
          </cell>
          <cell r="H2229">
            <v>1</v>
          </cell>
          <cell r="I2229">
            <v>5.75</v>
          </cell>
          <cell r="L2229">
            <v>7.5</v>
          </cell>
          <cell r="M2229">
            <v>0.5</v>
          </cell>
          <cell r="P2229">
            <v>929.36159999999995</v>
          </cell>
          <cell r="Q2229">
            <v>0.10782071433936606</v>
          </cell>
          <cell r="R2229">
            <v>1446.8616</v>
          </cell>
          <cell r="S2229">
            <v>1306.0430999999999</v>
          </cell>
          <cell r="T2229">
            <v>140.81850000000009</v>
          </cell>
          <cell r="U2229">
            <v>0.49305632710980318</v>
          </cell>
          <cell r="V2229">
            <v>2854.0875000000005</v>
          </cell>
          <cell r="W2229">
            <v>3805.4500000000007</v>
          </cell>
          <cell r="X2229">
            <v>2594.6250000000005</v>
          </cell>
          <cell r="Y2229">
            <v>3459.5000000000005</v>
          </cell>
        </row>
        <row r="2230">
          <cell r="B2230">
            <v>35206</v>
          </cell>
          <cell r="C2230" t="str">
            <v>Angler Package (Grey/Black) - no cooler seat</v>
          </cell>
          <cell r="D2230" t="str">
            <v>Angler Package (Grey/Black), 2025 ESC (no cooler bench seat)</v>
          </cell>
          <cell r="F2230">
            <v>0.25</v>
          </cell>
          <cell r="G2230">
            <v>0.5</v>
          </cell>
          <cell r="H2230">
            <v>1</v>
          </cell>
          <cell r="I2230">
            <v>5.75</v>
          </cell>
          <cell r="L2230">
            <v>7.5</v>
          </cell>
          <cell r="M2230">
            <v>0.5</v>
          </cell>
          <cell r="P2230">
            <v>920.36159999999995</v>
          </cell>
          <cell r="Q2230">
            <v>0.10092967069769757</v>
          </cell>
          <cell r="R2230">
            <v>1437.8616</v>
          </cell>
          <cell r="S2230">
            <v>1306.0430999999999</v>
          </cell>
          <cell r="T2230">
            <v>131.81850000000009</v>
          </cell>
          <cell r="U2230">
            <v>0.49620969924713254</v>
          </cell>
          <cell r="V2230">
            <v>2854.0875000000005</v>
          </cell>
          <cell r="W2230">
            <v>3805.4500000000007</v>
          </cell>
          <cell r="X2230">
            <v>2594.6250000000005</v>
          </cell>
          <cell r="Y2230">
            <v>3459.5000000000005</v>
          </cell>
        </row>
        <row r="2231">
          <cell r="B2231">
            <v>35207</v>
          </cell>
          <cell r="C2231" t="str">
            <v>Angler Package (Tan/Charcoal) - no cooler seat</v>
          </cell>
          <cell r="D2231" t="str">
            <v>Angler Package (Tan/Charcoal), 2025 ESC (no cooler bench seat)</v>
          </cell>
          <cell r="F2231">
            <v>0.25</v>
          </cell>
          <cell r="G2231">
            <v>0.5</v>
          </cell>
          <cell r="H2231">
            <v>1</v>
          </cell>
          <cell r="I2231">
            <v>5.75</v>
          </cell>
          <cell r="L2231">
            <v>7.5</v>
          </cell>
          <cell r="M2231">
            <v>0.5</v>
          </cell>
          <cell r="P2231">
            <v>929.36159999999995</v>
          </cell>
          <cell r="Q2231">
            <v>0.10782071433936606</v>
          </cell>
          <cell r="R2231">
            <v>1446.8616</v>
          </cell>
          <cell r="S2231">
            <v>1306.0430999999999</v>
          </cell>
          <cell r="T2231">
            <v>140.81850000000009</v>
          </cell>
          <cell r="U2231">
            <v>0.49305632710980318</v>
          </cell>
          <cell r="V2231">
            <v>2854.0875000000005</v>
          </cell>
          <cell r="W2231">
            <v>3805.4500000000007</v>
          </cell>
          <cell r="X2231">
            <v>2594.6250000000005</v>
          </cell>
          <cell r="Y2231">
            <v>3459.5000000000005</v>
          </cell>
        </row>
        <row r="2232">
          <cell r="B2232">
            <v>35208</v>
          </cell>
          <cell r="C2232" t="str">
            <v>Angler Package (Tan/Black) - no cooler seat</v>
          </cell>
          <cell r="D2232" t="str">
            <v>Angler Package (Tan/Black), 2025 ESC (no cooler bench seat)</v>
          </cell>
          <cell r="F2232">
            <v>0.25</v>
          </cell>
          <cell r="G2232">
            <v>0.5</v>
          </cell>
          <cell r="H2232">
            <v>1</v>
          </cell>
          <cell r="I2232">
            <v>5.75</v>
          </cell>
          <cell r="L2232">
            <v>7.5</v>
          </cell>
          <cell r="M2232">
            <v>0.5</v>
          </cell>
          <cell r="P2232">
            <v>920.36159999999995</v>
          </cell>
          <cell r="Q2232">
            <v>0.10092967069769757</v>
          </cell>
          <cell r="R2232">
            <v>1437.8616</v>
          </cell>
          <cell r="S2232">
            <v>1306.0430999999999</v>
          </cell>
          <cell r="T2232">
            <v>131.81850000000009</v>
          </cell>
          <cell r="U2232">
            <v>0.49620969924713254</v>
          </cell>
          <cell r="V2232">
            <v>2854.0875000000005</v>
          </cell>
          <cell r="W2232">
            <v>3805.4500000000007</v>
          </cell>
          <cell r="X2232">
            <v>2594.6250000000005</v>
          </cell>
          <cell r="Y2232">
            <v>3459.5000000000005</v>
          </cell>
        </row>
        <row r="2233">
          <cell r="B2233">
            <v>35209</v>
          </cell>
          <cell r="C2233" t="str">
            <v>Angler Package (Grey/Charcoal) - no cooler seat</v>
          </cell>
          <cell r="D2233" t="str">
            <v>Angler Package (Grey/Charcoal), 2025 ESC HHT (no cooler bench seat)</v>
          </cell>
          <cell r="F2233">
            <v>0.25</v>
          </cell>
          <cell r="G2233">
            <v>0.5</v>
          </cell>
          <cell r="H2233">
            <v>1</v>
          </cell>
          <cell r="I2233">
            <v>7.25</v>
          </cell>
          <cell r="L2233">
            <v>9</v>
          </cell>
          <cell r="M2233">
            <v>0</v>
          </cell>
          <cell r="P2233">
            <v>928.36159999999995</v>
          </cell>
          <cell r="Q2233">
            <v>7.966206729261309E-2</v>
          </cell>
          <cell r="R2233">
            <v>1549.3616</v>
          </cell>
          <cell r="S2233">
            <v>1435.0430999999999</v>
          </cell>
          <cell r="T2233">
            <v>114.31850000000009</v>
          </cell>
          <cell r="U2233">
            <v>0.54289544587901661</v>
          </cell>
          <cell r="V2233">
            <v>3389.5125000000003</v>
          </cell>
          <cell r="W2233">
            <v>4519.3500000000004</v>
          </cell>
          <cell r="X2233">
            <v>3081.375</v>
          </cell>
          <cell r="Y2233">
            <v>4108.5</v>
          </cell>
        </row>
        <row r="2234">
          <cell r="B2234">
            <v>35210</v>
          </cell>
          <cell r="C2234" t="str">
            <v>Angler Package (Grey/Black) - no cooler seat</v>
          </cell>
          <cell r="D2234" t="str">
            <v>Angler Package (Grey/Black), 2025 ESC HHT (no cooler bench seat)</v>
          </cell>
          <cell r="F2234">
            <v>0.25</v>
          </cell>
          <cell r="G2234">
            <v>0.5</v>
          </cell>
          <cell r="H2234">
            <v>1</v>
          </cell>
          <cell r="I2234">
            <v>7.25</v>
          </cell>
          <cell r="L2234">
            <v>9</v>
          </cell>
          <cell r="M2234">
            <v>0</v>
          </cell>
          <cell r="P2234">
            <v>928.36159999999995</v>
          </cell>
          <cell r="Q2234">
            <v>7.966206729261309E-2</v>
          </cell>
          <cell r="R2234">
            <v>1549.3616</v>
          </cell>
          <cell r="S2234">
            <v>1435.0430999999999</v>
          </cell>
          <cell r="T2234">
            <v>114.31850000000009</v>
          </cell>
          <cell r="U2234">
            <v>0.54289544587901661</v>
          </cell>
          <cell r="V2234">
            <v>3389.5125000000003</v>
          </cell>
          <cell r="W2234">
            <v>4519.3500000000004</v>
          </cell>
          <cell r="X2234">
            <v>3081.375</v>
          </cell>
          <cell r="Y2234">
            <v>4108.5</v>
          </cell>
        </row>
        <row r="2235">
          <cell r="B2235">
            <v>35211</v>
          </cell>
          <cell r="C2235" t="str">
            <v>Angler Package (Tan/Charcoal) - no cooler seat</v>
          </cell>
          <cell r="D2235" t="str">
            <v>Angler Package (Tan/Charcoal), 2025 ESC HHT (no cooler bench seat)</v>
          </cell>
          <cell r="F2235">
            <v>0.25</v>
          </cell>
          <cell r="G2235">
            <v>0.5</v>
          </cell>
          <cell r="H2235">
            <v>1</v>
          </cell>
          <cell r="I2235">
            <v>7.25</v>
          </cell>
          <cell r="L2235">
            <v>9</v>
          </cell>
          <cell r="M2235">
            <v>0</v>
          </cell>
          <cell r="P2235">
            <v>928.36159999999995</v>
          </cell>
          <cell r="Q2235">
            <v>7.966206729261309E-2</v>
          </cell>
          <cell r="R2235">
            <v>1549.3616</v>
          </cell>
          <cell r="S2235">
            <v>1435.0430999999999</v>
          </cell>
          <cell r="T2235">
            <v>114.31850000000009</v>
          </cell>
          <cell r="U2235">
            <v>0.54289544587901661</v>
          </cell>
          <cell r="V2235">
            <v>3389.5125000000003</v>
          </cell>
          <cell r="W2235">
            <v>4519.3500000000004</v>
          </cell>
          <cell r="X2235">
            <v>3081.375</v>
          </cell>
          <cell r="Y2235">
            <v>4108.5</v>
          </cell>
        </row>
        <row r="2236">
          <cell r="B2236">
            <v>35212</v>
          </cell>
          <cell r="C2236" t="str">
            <v>Angler Package (Tan/Black) - no cooler seat</v>
          </cell>
          <cell r="D2236" t="str">
            <v>Angler Package (Tan/Black), 2025 ESC HHT (no cooler bench seat)</v>
          </cell>
          <cell r="F2236">
            <v>0.25</v>
          </cell>
          <cell r="G2236">
            <v>0.5</v>
          </cell>
          <cell r="H2236">
            <v>1</v>
          </cell>
          <cell r="I2236">
            <v>7.25</v>
          </cell>
          <cell r="L2236">
            <v>9</v>
          </cell>
          <cell r="M2236">
            <v>0</v>
          </cell>
          <cell r="P2236">
            <v>928.36159999999995</v>
          </cell>
          <cell r="Q2236">
            <v>7.966206729261309E-2</v>
          </cell>
          <cell r="R2236">
            <v>1549.3616</v>
          </cell>
          <cell r="S2236">
            <v>1435.0430999999999</v>
          </cell>
          <cell r="T2236">
            <v>114.31850000000009</v>
          </cell>
          <cell r="U2236">
            <v>0.54289544587901661</v>
          </cell>
          <cell r="V2236">
            <v>3389.5125000000003</v>
          </cell>
          <cell r="W2236">
            <v>4519.3500000000004</v>
          </cell>
          <cell r="X2236">
            <v>3081.375</v>
          </cell>
          <cell r="Y2236">
            <v>4108.5</v>
          </cell>
        </row>
        <row r="2238">
          <cell r="B2238">
            <v>36095</v>
          </cell>
          <cell r="C2238" t="str">
            <v>Prerig - single Mercury engine</v>
          </cell>
          <cell r="D2238" t="str">
            <v>Prerig - single Mercury engine</v>
          </cell>
          <cell r="F2238">
            <v>0</v>
          </cell>
          <cell r="G2238">
            <v>0</v>
          </cell>
          <cell r="H2238">
            <v>0</v>
          </cell>
          <cell r="I2238">
            <v>0.25</v>
          </cell>
          <cell r="L2238">
            <v>0.25</v>
          </cell>
          <cell r="M2238" t="e">
            <v>#N/A</v>
          </cell>
          <cell r="P2238">
            <v>54.79</v>
          </cell>
          <cell r="Q2238" t="e">
            <v>#VALUE!</v>
          </cell>
          <cell r="R2238">
            <v>72.039999999999992</v>
          </cell>
          <cell r="S2238" t="str">
            <v/>
          </cell>
          <cell r="T2238" t="e">
            <v>#VALUE!</v>
          </cell>
          <cell r="U2238">
            <v>0.35534675615212535</v>
          </cell>
          <cell r="V2238">
            <v>111.75</v>
          </cell>
          <cell r="W2238">
            <v>149</v>
          </cell>
          <cell r="X2238">
            <v>0</v>
          </cell>
        </row>
        <row r="2239">
          <cell r="B2239">
            <v>36211</v>
          </cell>
          <cell r="C2239" t="str">
            <v>Aux station steering - Optimus EPS Hydraulic (Non Verado)</v>
          </cell>
          <cell r="D2239" t="str">
            <v>Aux station steering - Optimus EPS Hydraulic (Non Verado)</v>
          </cell>
          <cell r="F2239">
            <v>0</v>
          </cell>
          <cell r="G2239">
            <v>0</v>
          </cell>
          <cell r="H2239">
            <v>0</v>
          </cell>
          <cell r="I2239">
            <v>2</v>
          </cell>
          <cell r="L2239">
            <v>2</v>
          </cell>
          <cell r="M2239" t="e">
            <v>#N/A</v>
          </cell>
          <cell r="P2239">
            <v>646.04</v>
          </cell>
          <cell r="R2239">
            <v>784.04</v>
          </cell>
          <cell r="S2239" t="str">
            <v/>
          </cell>
          <cell r="T2239" t="e">
            <v>#VALUE!</v>
          </cell>
          <cell r="U2239">
            <v>0.40152987570356252</v>
          </cell>
          <cell r="V2239">
            <v>1310.07375</v>
          </cell>
          <cell r="W2239">
            <v>1746.7650000000001</v>
          </cell>
          <cell r="X2239">
            <v>1154.25</v>
          </cell>
          <cell r="Y2239">
            <v>1539</v>
          </cell>
        </row>
        <row r="2240">
          <cell r="B2240">
            <v>36057</v>
          </cell>
          <cell r="C2240" t="str">
            <v>Prerig - single Yamaha engine</v>
          </cell>
          <cell r="D2240" t="str">
            <v>Prerig - single Yamaha engine</v>
          </cell>
          <cell r="F2240">
            <v>0</v>
          </cell>
          <cell r="G2240">
            <v>0</v>
          </cell>
          <cell r="H2240">
            <v>0</v>
          </cell>
          <cell r="I2240">
            <v>0.25</v>
          </cell>
          <cell r="L2240">
            <v>0.25</v>
          </cell>
          <cell r="M2240" t="e">
            <v>#N/A</v>
          </cell>
          <cell r="P2240">
            <v>54.82</v>
          </cell>
          <cell r="Q2240" t="e">
            <v>#VALUE!</v>
          </cell>
          <cell r="R2240">
            <v>72.069999999999993</v>
          </cell>
          <cell r="S2240" t="str">
            <v/>
          </cell>
          <cell r="T2240" t="e">
            <v>#VALUE!</v>
          </cell>
          <cell r="U2240">
            <v>0.35507829977628641</v>
          </cell>
          <cell r="V2240">
            <v>111.75</v>
          </cell>
          <cell r="W2240">
            <v>149</v>
          </cell>
          <cell r="X2240">
            <v>0</v>
          </cell>
        </row>
        <row r="2241">
          <cell r="B2241">
            <v>36058</v>
          </cell>
          <cell r="C2241" t="str">
            <v>Prerig - single Yamaha engine</v>
          </cell>
          <cell r="D2241" t="str">
            <v>Prerig - single Yamaha engine</v>
          </cell>
          <cell r="F2241">
            <v>0</v>
          </cell>
          <cell r="G2241">
            <v>0</v>
          </cell>
          <cell r="H2241">
            <v>0</v>
          </cell>
          <cell r="I2241">
            <v>0.25</v>
          </cell>
          <cell r="L2241">
            <v>0.25</v>
          </cell>
          <cell r="M2241" t="e">
            <v>#N/A</v>
          </cell>
          <cell r="P2241">
            <v>68.47</v>
          </cell>
          <cell r="Q2241" t="e">
            <v>#VALUE!</v>
          </cell>
          <cell r="R2241">
            <v>85.72</v>
          </cell>
          <cell r="S2241" t="str">
            <v/>
          </cell>
          <cell r="T2241" t="e">
            <v>#VALUE!</v>
          </cell>
          <cell r="U2241">
            <v>0.36148975791433891</v>
          </cell>
          <cell r="V2241">
            <v>134.25</v>
          </cell>
          <cell r="W2241">
            <v>179</v>
          </cell>
          <cell r="X2241">
            <v>0</v>
          </cell>
        </row>
        <row r="2242">
          <cell r="B2242">
            <v>36063</v>
          </cell>
          <cell r="C2242" t="str">
            <v>Prerig - twin Yamaha engine</v>
          </cell>
          <cell r="D2242" t="str">
            <v>Prerig - twin Yamaha engine</v>
          </cell>
          <cell r="F2242">
            <v>0</v>
          </cell>
          <cell r="G2242">
            <v>0</v>
          </cell>
          <cell r="H2242">
            <v>0</v>
          </cell>
          <cell r="I2242">
            <v>0.5</v>
          </cell>
          <cell r="L2242">
            <v>0.5</v>
          </cell>
          <cell r="M2242" t="e">
            <v>#N/A</v>
          </cell>
          <cell r="P2242">
            <v>159.44</v>
          </cell>
          <cell r="Q2242" t="e">
            <v>#VALUE!</v>
          </cell>
          <cell r="R2242">
            <v>193.94</v>
          </cell>
          <cell r="S2242" t="str">
            <v/>
          </cell>
          <cell r="T2242" t="e">
            <v>#VALUE!</v>
          </cell>
          <cell r="U2242">
            <v>0.35028475711892798</v>
          </cell>
          <cell r="V2242">
            <v>298.5</v>
          </cell>
          <cell r="W2242">
            <v>398</v>
          </cell>
          <cell r="X2242">
            <v>0</v>
          </cell>
        </row>
        <row r="2243">
          <cell r="B2243">
            <v>36220</v>
          </cell>
          <cell r="C2243" t="str">
            <v>Aux station steering &amp; controls - triple engine w/ HMEX DES</v>
          </cell>
          <cell r="D2243" t="str">
            <v>Aux station steering &amp; controls - triple engine w/ HMEX DES</v>
          </cell>
          <cell r="F2243">
            <v>0</v>
          </cell>
          <cell r="G2243">
            <v>0</v>
          </cell>
          <cell r="H2243">
            <v>0</v>
          </cell>
          <cell r="I2243">
            <v>7</v>
          </cell>
          <cell r="L2243">
            <v>7</v>
          </cell>
          <cell r="M2243" t="e">
            <v>#N/A</v>
          </cell>
          <cell r="P2243">
            <v>4060.01</v>
          </cell>
          <cell r="R2243">
            <v>4543.01</v>
          </cell>
          <cell r="S2243" t="str">
            <v/>
          </cell>
          <cell r="T2243" t="e">
            <v>#VALUE!</v>
          </cell>
          <cell r="U2243">
            <v>0.38783762843186792</v>
          </cell>
          <cell r="V2243">
            <v>7421.25</v>
          </cell>
          <cell r="W2243">
            <v>9895</v>
          </cell>
          <cell r="X2243">
            <v>0</v>
          </cell>
        </row>
        <row r="2244">
          <cell r="B2244">
            <v>36234</v>
          </cell>
          <cell r="C2244" t="str">
            <v>Aux station steering &amp; controls - triple Verado (Next Gen DTS) engine</v>
          </cell>
          <cell r="D2244" t="str">
            <v>Aux station steering &amp; controls - triple Verado (Next Gen DTS) engine</v>
          </cell>
          <cell r="F2244">
            <v>0</v>
          </cell>
          <cell r="G2244">
            <v>0</v>
          </cell>
          <cell r="H2244">
            <v>0</v>
          </cell>
          <cell r="I2244">
            <v>4</v>
          </cell>
          <cell r="L2244">
            <v>4</v>
          </cell>
          <cell r="M2244" t="e">
            <v>#N/A</v>
          </cell>
          <cell r="O2244">
            <v>4200</v>
          </cell>
          <cell r="P2244">
            <v>4200</v>
          </cell>
          <cell r="R2244">
            <v>4476</v>
          </cell>
          <cell r="S2244" t="str">
            <v/>
          </cell>
          <cell r="T2244" t="e">
            <v>#VALUE!</v>
          </cell>
          <cell r="U2244">
            <v>0.45720782173715324</v>
          </cell>
          <cell r="V2244">
            <v>8246.25</v>
          </cell>
          <cell r="W2244">
            <v>10995</v>
          </cell>
          <cell r="X2244">
            <v>0</v>
          </cell>
        </row>
        <row r="2245">
          <cell r="B2245">
            <v>36189</v>
          </cell>
          <cell r="C2245" t="str">
            <v>Prerig - single Mercury (Non Verado) engine</v>
          </cell>
          <cell r="D2245" t="str">
            <v>Prerig - single Mercury (Non Verado) engine</v>
          </cell>
          <cell r="F2245">
            <v>0</v>
          </cell>
          <cell r="G2245">
            <v>0</v>
          </cell>
          <cell r="H2245">
            <v>0</v>
          </cell>
          <cell r="I2245">
            <v>0.25</v>
          </cell>
          <cell r="L2245">
            <v>0.25</v>
          </cell>
          <cell r="M2245" t="e">
            <v>#N/A</v>
          </cell>
          <cell r="P2245">
            <v>50.73</v>
          </cell>
          <cell r="R2245">
            <v>67.97999999999999</v>
          </cell>
          <cell r="S2245" t="str">
            <v/>
          </cell>
          <cell r="T2245" t="e">
            <v>#VALUE!</v>
          </cell>
          <cell r="U2245">
            <v>0.48205714285714296</v>
          </cell>
          <cell r="V2245">
            <v>131.25</v>
          </cell>
          <cell r="W2245">
            <v>175</v>
          </cell>
          <cell r="X2245">
            <v>0</v>
          </cell>
        </row>
        <row r="2246">
          <cell r="B2246">
            <v>36281</v>
          </cell>
          <cell r="C2246" t="str">
            <v>Prerig - single Mercury Verado engine</v>
          </cell>
          <cell r="D2246" t="str">
            <v>Prerig - single Mercury Verado engine</v>
          </cell>
          <cell r="F2246">
            <v>0</v>
          </cell>
          <cell r="G2246">
            <v>0</v>
          </cell>
          <cell r="H2246">
            <v>0</v>
          </cell>
          <cell r="I2246">
            <v>0.25</v>
          </cell>
          <cell r="L2246">
            <v>0.5</v>
          </cell>
          <cell r="M2246" t="e">
            <v>#N/A</v>
          </cell>
          <cell r="P2246">
            <v>86.56</v>
          </cell>
          <cell r="R2246">
            <v>121.06</v>
          </cell>
          <cell r="S2246" t="str">
            <v/>
          </cell>
          <cell r="T2246" t="e">
            <v>#VALUE!</v>
          </cell>
          <cell r="U2246">
            <v>0.35175368139223562</v>
          </cell>
          <cell r="V2246">
            <v>186.75</v>
          </cell>
          <cell r="W2246">
            <v>249</v>
          </cell>
          <cell r="X2246">
            <v>0</v>
          </cell>
        </row>
        <row r="2247">
          <cell r="B2247">
            <v>36102</v>
          </cell>
          <cell r="C2247" t="str">
            <v>Prerig - twin Mercury engine</v>
          </cell>
          <cell r="D2247" t="str">
            <v>Prerig - twin Mercury (Non Verado) engine</v>
          </cell>
          <cell r="F2247">
            <v>0</v>
          </cell>
          <cell r="G2247">
            <v>0</v>
          </cell>
          <cell r="H2247">
            <v>0</v>
          </cell>
          <cell r="I2247">
            <v>0.5</v>
          </cell>
          <cell r="L2247">
            <v>0.5</v>
          </cell>
          <cell r="M2247" t="e">
            <v>#N/A</v>
          </cell>
          <cell r="O2247">
            <v>122</v>
          </cell>
          <cell r="P2247">
            <v>122</v>
          </cell>
          <cell r="R2247">
            <v>156.5</v>
          </cell>
          <cell r="S2247" t="str">
            <v/>
          </cell>
          <cell r="T2247" t="e">
            <v>#VALUE!</v>
          </cell>
          <cell r="U2247">
            <v>0.33756613756613757</v>
          </cell>
          <cell r="V2247">
            <v>236.25</v>
          </cell>
          <cell r="W2247">
            <v>315</v>
          </cell>
          <cell r="X2247">
            <v>0</v>
          </cell>
        </row>
        <row r="2248">
          <cell r="B2248">
            <v>36191</v>
          </cell>
          <cell r="C2248" t="str">
            <v>Prerig - twin Mercury (Non Verado) engine</v>
          </cell>
          <cell r="D2248" t="str">
            <v>Prerig - twin Mercury (Non Verado) engine</v>
          </cell>
          <cell r="F2248">
            <v>0</v>
          </cell>
          <cell r="G2248">
            <v>0</v>
          </cell>
          <cell r="H2248">
            <v>0</v>
          </cell>
          <cell r="I2248">
            <v>0.5</v>
          </cell>
          <cell r="L2248">
            <v>0.5</v>
          </cell>
          <cell r="M2248" t="e">
            <v>#N/A</v>
          </cell>
          <cell r="P2248">
            <v>128.63999999999999</v>
          </cell>
          <cell r="R2248">
            <v>163.13999999999999</v>
          </cell>
          <cell r="S2248" t="str">
            <v/>
          </cell>
          <cell r="T2248" t="e">
            <v>#VALUE!</v>
          </cell>
          <cell r="U2248">
            <v>0.30946031746031749</v>
          </cell>
          <cell r="V2248">
            <v>236.25</v>
          </cell>
          <cell r="W2248">
            <v>315</v>
          </cell>
          <cell r="X2248">
            <v>0</v>
          </cell>
        </row>
        <row r="2249">
          <cell r="B2249">
            <v>36193</v>
          </cell>
          <cell r="C2249" t="str">
            <v>Prerig - twin Mercury (Non Verado) engine</v>
          </cell>
          <cell r="D2249" t="str">
            <v>Prerig - twin Mercury (Non Verado) engine</v>
          </cell>
          <cell r="F2249">
            <v>0</v>
          </cell>
          <cell r="G2249">
            <v>0</v>
          </cell>
          <cell r="H2249">
            <v>0</v>
          </cell>
          <cell r="I2249">
            <v>0.5</v>
          </cell>
          <cell r="L2249">
            <v>0.5</v>
          </cell>
          <cell r="M2249" t="e">
            <v>#N/A</v>
          </cell>
          <cell r="P2249">
            <v>124.86</v>
          </cell>
          <cell r="R2249">
            <v>159.36000000000001</v>
          </cell>
          <cell r="S2249" t="str">
            <v/>
          </cell>
          <cell r="T2249" t="e">
            <v>#VALUE!</v>
          </cell>
          <cell r="U2249">
            <v>0.32546031746031739</v>
          </cell>
          <cell r="V2249">
            <v>236.25</v>
          </cell>
          <cell r="W2249">
            <v>315</v>
          </cell>
          <cell r="X2249">
            <v>0</v>
          </cell>
        </row>
        <row r="2250">
          <cell r="B2250">
            <v>36283</v>
          </cell>
          <cell r="C2250" t="str">
            <v>Prerig - twin Mercury Verado engine</v>
          </cell>
          <cell r="D2250" t="str">
            <v>Prerig - twin Mercury Verado engine</v>
          </cell>
          <cell r="F2250">
            <v>0</v>
          </cell>
          <cell r="G2250">
            <v>0</v>
          </cell>
          <cell r="H2250">
            <v>0</v>
          </cell>
          <cell r="I2250">
            <v>0.5</v>
          </cell>
          <cell r="L2250">
            <v>0.5</v>
          </cell>
          <cell r="M2250" t="e">
            <v>#N/A</v>
          </cell>
          <cell r="P2250">
            <v>196.52</v>
          </cell>
          <cell r="R2250">
            <v>231.02</v>
          </cell>
          <cell r="S2250" t="str">
            <v/>
          </cell>
          <cell r="T2250" t="e">
            <v>#VALUE!</v>
          </cell>
          <cell r="U2250">
            <v>0.3375770609318996</v>
          </cell>
          <cell r="V2250">
            <v>348.75</v>
          </cell>
          <cell r="W2250">
            <v>465</v>
          </cell>
          <cell r="X2250">
            <v>0</v>
          </cell>
        </row>
        <row r="2251">
          <cell r="B2251">
            <v>36282</v>
          </cell>
          <cell r="C2251" t="str">
            <v>Prerig - twin Mercury Verado engine</v>
          </cell>
          <cell r="D2251" t="str">
            <v>Prerig - twin Mercury Verado engine</v>
          </cell>
          <cell r="F2251">
            <v>0</v>
          </cell>
          <cell r="G2251">
            <v>0</v>
          </cell>
          <cell r="H2251">
            <v>0</v>
          </cell>
          <cell r="I2251">
            <v>0.5</v>
          </cell>
          <cell r="L2251">
            <v>0.5</v>
          </cell>
          <cell r="M2251" t="e">
            <v>#N/A</v>
          </cell>
          <cell r="P2251">
            <v>200.3</v>
          </cell>
          <cell r="R2251">
            <v>234.8</v>
          </cell>
          <cell r="S2251" t="str">
            <v/>
          </cell>
          <cell r="T2251" t="e">
            <v>#VALUE!</v>
          </cell>
          <cell r="U2251">
            <v>0.32673835125448025</v>
          </cell>
          <cell r="V2251">
            <v>348.75</v>
          </cell>
          <cell r="W2251">
            <v>465</v>
          </cell>
          <cell r="X2251">
            <v>0</v>
          </cell>
        </row>
        <row r="2252">
          <cell r="B2252">
            <v>36195</v>
          </cell>
          <cell r="C2252" t="str">
            <v>Prerig - triple Mercury engine</v>
          </cell>
          <cell r="D2252" t="str">
            <v>Prerig - triple Mercury (Non Verado) engine</v>
          </cell>
          <cell r="F2252">
            <v>0</v>
          </cell>
          <cell r="G2252">
            <v>0</v>
          </cell>
          <cell r="H2252">
            <v>0</v>
          </cell>
          <cell r="I2252">
            <v>0.5</v>
          </cell>
          <cell r="L2252">
            <v>0.5</v>
          </cell>
          <cell r="M2252" t="e">
            <v>#N/A</v>
          </cell>
          <cell r="P2252">
            <v>201.91</v>
          </cell>
          <cell r="R2252">
            <v>236.41</v>
          </cell>
          <cell r="S2252" t="str">
            <v/>
          </cell>
          <cell r="T2252" t="e">
            <v>#VALUE!</v>
          </cell>
          <cell r="U2252">
            <v>0.32212186379928315</v>
          </cell>
          <cell r="V2252">
            <v>348.75</v>
          </cell>
          <cell r="W2252">
            <v>465</v>
          </cell>
          <cell r="X2252">
            <v>0</v>
          </cell>
        </row>
        <row r="2253">
          <cell r="B2253">
            <v>36285</v>
          </cell>
          <cell r="C2253" t="str">
            <v>Prerig - triple Mercury Verado engine</v>
          </cell>
          <cell r="D2253" t="str">
            <v>Prerig - triple Verado engine</v>
          </cell>
          <cell r="F2253">
            <v>0</v>
          </cell>
          <cell r="G2253">
            <v>0</v>
          </cell>
          <cell r="H2253">
            <v>0</v>
          </cell>
          <cell r="I2253">
            <v>0.5</v>
          </cell>
          <cell r="L2253">
            <v>0.5</v>
          </cell>
          <cell r="M2253" t="e">
            <v>#N/A</v>
          </cell>
          <cell r="P2253">
            <v>309.39999999999998</v>
          </cell>
          <cell r="R2253">
            <v>343.9</v>
          </cell>
          <cell r="S2253" t="str">
            <v/>
          </cell>
          <cell r="T2253" t="e">
            <v>#VALUE!</v>
          </cell>
          <cell r="U2253">
            <v>0.34023980815347726</v>
          </cell>
          <cell r="V2253">
            <v>521.25</v>
          </cell>
          <cell r="W2253">
            <v>695</v>
          </cell>
          <cell r="X2253">
            <v>0</v>
          </cell>
        </row>
        <row r="2254">
          <cell r="B2254">
            <v>36199</v>
          </cell>
          <cell r="C2254" t="str">
            <v>Free to use</v>
          </cell>
          <cell r="D2254" t="str">
            <v>Prerig, steering &amp; controls - triple Verado (Next Gen DTS) engine</v>
          </cell>
          <cell r="F2254">
            <v>0</v>
          </cell>
          <cell r="G2254">
            <v>0</v>
          </cell>
          <cell r="H2254">
            <v>0</v>
          </cell>
          <cell r="I2254">
            <v>9</v>
          </cell>
          <cell r="L2254">
            <v>9</v>
          </cell>
          <cell r="M2254" t="e">
            <v>#N/A</v>
          </cell>
          <cell r="O2254">
            <v>7000</v>
          </cell>
          <cell r="P2254">
            <v>7000</v>
          </cell>
          <cell r="R2254">
            <v>7621</v>
          </cell>
          <cell r="S2254" t="str">
            <v/>
          </cell>
          <cell r="T2254" t="e">
            <v>#VALUE!</v>
          </cell>
          <cell r="U2254">
            <v>0.40209865646758852</v>
          </cell>
          <cell r="V2254">
            <v>12746.25</v>
          </cell>
          <cell r="W2254">
            <v>16995</v>
          </cell>
          <cell r="X2254">
            <v>0</v>
          </cell>
        </row>
        <row r="2255">
          <cell r="B2255">
            <v>36152</v>
          </cell>
          <cell r="C2255" t="str">
            <v>Prerig - single Yamaha engine</v>
          </cell>
          <cell r="D2255" t="str">
            <v>Prerig - single Yamaha engine</v>
          </cell>
          <cell r="F2255">
            <v>0</v>
          </cell>
          <cell r="G2255">
            <v>0</v>
          </cell>
          <cell r="H2255">
            <v>0</v>
          </cell>
          <cell r="I2255">
            <v>0.25</v>
          </cell>
          <cell r="L2255">
            <v>0.25</v>
          </cell>
          <cell r="M2255" t="e">
            <v>#N/A</v>
          </cell>
          <cell r="P2255">
            <v>68.47</v>
          </cell>
          <cell r="R2255">
            <v>85.72</v>
          </cell>
          <cell r="S2255" t="str">
            <v/>
          </cell>
          <cell r="T2255" t="e">
            <v>#VALUE!</v>
          </cell>
          <cell r="U2255">
            <v>0.34689523809523809</v>
          </cell>
          <cell r="V2255">
            <v>131.25</v>
          </cell>
          <cell r="W2255">
            <v>175</v>
          </cell>
          <cell r="X2255">
            <v>0</v>
          </cell>
        </row>
        <row r="2256">
          <cell r="B2256">
            <v>36153</v>
          </cell>
          <cell r="C2256" t="str">
            <v>Prerig - single Yamaha engine</v>
          </cell>
          <cell r="D2256" t="str">
            <v>Prerig - single Yamaha engine</v>
          </cell>
          <cell r="F2256">
            <v>0</v>
          </cell>
          <cell r="G2256">
            <v>0</v>
          </cell>
          <cell r="H2256">
            <v>0</v>
          </cell>
          <cell r="I2256">
            <v>0.25</v>
          </cell>
          <cell r="L2256">
            <v>0.25</v>
          </cell>
          <cell r="M2256" t="e">
            <v>#N/A</v>
          </cell>
          <cell r="P2256">
            <v>53.85</v>
          </cell>
          <cell r="R2256">
            <v>71.099999999999994</v>
          </cell>
          <cell r="S2256" t="str">
            <v/>
          </cell>
          <cell r="T2256" t="e">
            <v>#VALUE!</v>
          </cell>
          <cell r="U2256">
            <v>0.42545454545454547</v>
          </cell>
          <cell r="V2256">
            <v>123.75</v>
          </cell>
          <cell r="W2256">
            <v>165</v>
          </cell>
          <cell r="X2256">
            <v>0</v>
          </cell>
        </row>
        <row r="2257">
          <cell r="B2257">
            <v>36154</v>
          </cell>
          <cell r="C2257" t="str">
            <v>Prerig - twin Yamaha engine</v>
          </cell>
          <cell r="D2257" t="str">
            <v>Prerig - twin Yamaha engine</v>
          </cell>
          <cell r="F2257">
            <v>0</v>
          </cell>
          <cell r="G2257">
            <v>0</v>
          </cell>
          <cell r="H2257">
            <v>0</v>
          </cell>
          <cell r="I2257">
            <v>0.5</v>
          </cell>
          <cell r="L2257">
            <v>0.5</v>
          </cell>
          <cell r="M2257" t="e">
            <v>#N/A</v>
          </cell>
          <cell r="P2257">
            <v>164.12</v>
          </cell>
          <cell r="R2257">
            <v>198.62</v>
          </cell>
          <cell r="S2257" t="str">
            <v/>
          </cell>
          <cell r="T2257" t="e">
            <v>#VALUE!</v>
          </cell>
          <cell r="U2257">
            <v>0.37687843137254901</v>
          </cell>
          <cell r="V2257">
            <v>318.75</v>
          </cell>
          <cell r="W2257">
            <v>425</v>
          </cell>
          <cell r="X2257">
            <v>0</v>
          </cell>
        </row>
        <row r="2258">
          <cell r="B2258">
            <v>36156</v>
          </cell>
          <cell r="C2258" t="str">
            <v>Prerig - twin Yamaha engine</v>
          </cell>
          <cell r="D2258" t="str">
            <v>Prerig - twin Yamaha engine</v>
          </cell>
          <cell r="F2258">
            <v>0</v>
          </cell>
          <cell r="G2258">
            <v>0</v>
          </cell>
          <cell r="H2258">
            <v>0</v>
          </cell>
          <cell r="I2258">
            <v>0.5</v>
          </cell>
          <cell r="L2258">
            <v>0.5</v>
          </cell>
          <cell r="M2258" t="e">
            <v>#N/A</v>
          </cell>
          <cell r="P2258">
            <v>160.34</v>
          </cell>
          <cell r="R2258">
            <v>194.84</v>
          </cell>
          <cell r="S2258" t="str">
            <v/>
          </cell>
          <cell r="T2258" t="e">
            <v>#VALUE!</v>
          </cell>
          <cell r="U2258">
            <v>0.38873725490196076</v>
          </cell>
          <cell r="V2258">
            <v>318.75</v>
          </cell>
          <cell r="W2258">
            <v>425</v>
          </cell>
          <cell r="X2258">
            <v>0</v>
          </cell>
        </row>
        <row r="2259">
          <cell r="B2259">
            <v>36157</v>
          </cell>
          <cell r="C2259" t="str">
            <v>Prerig - triple Yamaha engine</v>
          </cell>
          <cell r="D2259" t="str">
            <v>Prerig - triple Yamaha engine</v>
          </cell>
          <cell r="F2259">
            <v>0</v>
          </cell>
          <cell r="G2259">
            <v>0</v>
          </cell>
          <cell r="H2259">
            <v>0</v>
          </cell>
          <cell r="I2259">
            <v>0.75</v>
          </cell>
          <cell r="L2259">
            <v>0.75</v>
          </cell>
          <cell r="M2259" t="e">
            <v>#N/A</v>
          </cell>
          <cell r="P2259">
            <v>255.13</v>
          </cell>
          <cell r="R2259">
            <v>306.88</v>
          </cell>
          <cell r="S2259" t="str">
            <v/>
          </cell>
          <cell r="T2259" t="e">
            <v>#VALUE!</v>
          </cell>
          <cell r="U2259">
            <v>0.36953261427837703</v>
          </cell>
          <cell r="V2259">
            <v>486.75</v>
          </cell>
          <cell r="W2259">
            <v>649</v>
          </cell>
          <cell r="X2259">
            <v>0</v>
          </cell>
        </row>
        <row r="2260">
          <cell r="B2260">
            <v>36188</v>
          </cell>
          <cell r="C2260" t="str">
            <v>Add Joystick &amp; Autopilot - triple Yamaha Helm Master EX</v>
          </cell>
          <cell r="D2260" t="str">
            <v>Add Joystick &amp; Autopilot - triple Yamaha Helm Master EX</v>
          </cell>
          <cell r="F2260">
            <v>0</v>
          </cell>
          <cell r="G2260">
            <v>0</v>
          </cell>
          <cell r="H2260">
            <v>0</v>
          </cell>
          <cell r="I2260">
            <v>4</v>
          </cell>
          <cell r="L2260">
            <v>4</v>
          </cell>
          <cell r="M2260" t="e">
            <v>#N/A</v>
          </cell>
          <cell r="P2260">
            <v>10529.29</v>
          </cell>
          <cell r="R2260">
            <v>10805.29</v>
          </cell>
          <cell r="S2260" t="str">
            <v/>
          </cell>
          <cell r="T2260" t="e">
            <v>#VALUE!</v>
          </cell>
          <cell r="U2260">
            <v>0.40894140170940169</v>
          </cell>
          <cell r="V2260">
            <v>18281.25</v>
          </cell>
          <cell r="W2260">
            <v>24375</v>
          </cell>
          <cell r="X2260">
            <v>0</v>
          </cell>
        </row>
        <row r="2261">
          <cell r="B2261">
            <v>36135</v>
          </cell>
          <cell r="C2261" t="str">
            <v>PRO/SOEPSHNVU</v>
          </cell>
          <cell r="D2261" t="str">
            <v>Steering - single Optimus EPS Hydraulic (Non Verado)</v>
          </cell>
          <cell r="F2261">
            <v>0</v>
          </cell>
          <cell r="G2261">
            <v>0</v>
          </cell>
          <cell r="H2261">
            <v>0</v>
          </cell>
          <cell r="I2261">
            <v>7</v>
          </cell>
          <cell r="L2261">
            <v>7</v>
          </cell>
          <cell r="M2261" t="e">
            <v>#N/A</v>
          </cell>
          <cell r="P2261">
            <v>2177.23</v>
          </cell>
          <cell r="R2261">
            <v>2660.23</v>
          </cell>
          <cell r="S2261" t="str">
            <v/>
          </cell>
          <cell r="T2261" t="e">
            <v>#VALUE!</v>
          </cell>
          <cell r="U2261">
            <v>0.36604587429252305</v>
          </cell>
          <cell r="V2261">
            <v>4196.25</v>
          </cell>
          <cell r="W2261">
            <v>5595</v>
          </cell>
          <cell r="X2261">
            <v>0</v>
          </cell>
        </row>
        <row r="2262">
          <cell r="B2262">
            <v>36136</v>
          </cell>
          <cell r="C2262" t="str">
            <v>PRO/SOEPSHNVU</v>
          </cell>
          <cell r="D2262" t="str">
            <v>Steering - single Optimus EPS Hydraulic (Non Verado)</v>
          </cell>
          <cell r="F2262">
            <v>0</v>
          </cell>
          <cell r="G2262">
            <v>0</v>
          </cell>
          <cell r="H2262">
            <v>0</v>
          </cell>
          <cell r="I2262">
            <v>7</v>
          </cell>
          <cell r="L2262">
            <v>7</v>
          </cell>
          <cell r="M2262" t="e">
            <v>#N/A</v>
          </cell>
          <cell r="P2262">
            <v>2171.8000000000002</v>
          </cell>
          <cell r="R2262">
            <v>2654.8</v>
          </cell>
          <cell r="S2262" t="str">
            <v/>
          </cell>
          <cell r="T2262" t="e">
            <v>#VALUE!</v>
          </cell>
          <cell r="U2262">
            <v>0.36733988680369373</v>
          </cell>
          <cell r="V2262">
            <v>4196.25</v>
          </cell>
          <cell r="W2262">
            <v>5595</v>
          </cell>
          <cell r="X2262">
            <v>0</v>
          </cell>
        </row>
        <row r="2263">
          <cell r="B2263">
            <v>36138</v>
          </cell>
          <cell r="C2263" t="str">
            <v>PRO/TOEPSHNVU</v>
          </cell>
          <cell r="D2263" t="str">
            <v>Steering - twin Optimus EPS Hydraulic (Non Verado)</v>
          </cell>
          <cell r="F2263">
            <v>0</v>
          </cell>
          <cell r="G2263">
            <v>0</v>
          </cell>
          <cell r="H2263">
            <v>0</v>
          </cell>
          <cell r="I2263">
            <v>7</v>
          </cell>
          <cell r="L2263">
            <v>7</v>
          </cell>
          <cell r="M2263" t="e">
            <v>#N/A</v>
          </cell>
          <cell r="P2263">
            <v>4000.6</v>
          </cell>
          <cell r="R2263">
            <v>4483.6000000000004</v>
          </cell>
          <cell r="S2263" t="str">
            <v/>
          </cell>
          <cell r="T2263" t="e">
            <v>#VALUE!</v>
          </cell>
          <cell r="U2263">
            <v>0.3353937372614415</v>
          </cell>
          <cell r="V2263">
            <v>6746.25</v>
          </cell>
          <cell r="W2263">
            <v>8995</v>
          </cell>
          <cell r="X2263">
            <v>0</v>
          </cell>
        </row>
        <row r="2264">
          <cell r="B2264">
            <v>36139</v>
          </cell>
          <cell r="C2264" t="str">
            <v>PRO/TOEPSHNVU</v>
          </cell>
          <cell r="D2264" t="str">
            <v>Steering - twin Optimus EPS Hydraulic (Non Verado)</v>
          </cell>
          <cell r="F2264">
            <v>0</v>
          </cell>
          <cell r="G2264">
            <v>0</v>
          </cell>
          <cell r="H2264">
            <v>0</v>
          </cell>
          <cell r="I2264">
            <v>7</v>
          </cell>
          <cell r="L2264">
            <v>7</v>
          </cell>
          <cell r="M2264" t="e">
            <v>#N/A</v>
          </cell>
          <cell r="P2264">
            <v>3995.16</v>
          </cell>
          <cell r="R2264">
            <v>4478.16</v>
          </cell>
          <cell r="S2264" t="str">
            <v/>
          </cell>
          <cell r="T2264" t="e">
            <v>#VALUE!</v>
          </cell>
          <cell r="U2264">
            <v>0.33620011117287385</v>
          </cell>
          <cell r="V2264">
            <v>6746.25</v>
          </cell>
          <cell r="W2264">
            <v>8995</v>
          </cell>
          <cell r="X2264">
            <v>0</v>
          </cell>
        </row>
        <row r="2265">
          <cell r="B2265">
            <v>36140</v>
          </cell>
          <cell r="C2265" t="str">
            <v>PRO/TOEPSHNVU</v>
          </cell>
          <cell r="D2265" t="str">
            <v>Steering - twin Optimus EPS Hydraulic (Non Verado)</v>
          </cell>
          <cell r="F2265">
            <v>0</v>
          </cell>
          <cell r="G2265">
            <v>0</v>
          </cell>
          <cell r="H2265">
            <v>0</v>
          </cell>
          <cell r="I2265">
            <v>7</v>
          </cell>
          <cell r="L2265">
            <v>7</v>
          </cell>
          <cell r="M2265" t="e">
            <v>#N/A</v>
          </cell>
          <cell r="P2265">
            <v>3282.84</v>
          </cell>
          <cell r="R2265">
            <v>3765.84</v>
          </cell>
          <cell r="S2265" t="str">
            <v/>
          </cell>
          <cell r="T2265" t="e">
            <v>#VALUE!</v>
          </cell>
          <cell r="U2265">
            <v>0.37196747967479671</v>
          </cell>
          <cell r="V2265">
            <v>5996.25</v>
          </cell>
          <cell r="W2265">
            <v>7995</v>
          </cell>
          <cell r="X2265">
            <v>0</v>
          </cell>
        </row>
        <row r="2266">
          <cell r="B2266">
            <v>36141</v>
          </cell>
          <cell r="C2266" t="str">
            <v>PRO/TOEPSHNVU</v>
          </cell>
          <cell r="D2266" t="str">
            <v>Steering - twin Optimus EPS Hydraulic (Non Verado)</v>
          </cell>
          <cell r="F2266">
            <v>0</v>
          </cell>
          <cell r="G2266">
            <v>0</v>
          </cell>
          <cell r="H2266">
            <v>0</v>
          </cell>
          <cell r="I2266">
            <v>7</v>
          </cell>
          <cell r="L2266">
            <v>7</v>
          </cell>
          <cell r="M2266" t="e">
            <v>#N/A</v>
          </cell>
          <cell r="P2266">
            <v>3278.31</v>
          </cell>
          <cell r="R2266">
            <v>3761.31</v>
          </cell>
          <cell r="S2266" t="str">
            <v/>
          </cell>
          <cell r="T2266" t="e">
            <v>#VALUE!</v>
          </cell>
          <cell r="U2266">
            <v>0.37272295184490306</v>
          </cell>
          <cell r="V2266">
            <v>5996.25</v>
          </cell>
          <cell r="W2266">
            <v>7995</v>
          </cell>
          <cell r="X2266">
            <v>0</v>
          </cell>
        </row>
        <row r="2267">
          <cell r="B2267">
            <v>34446</v>
          </cell>
          <cell r="C2267" t="str">
            <v>Mercury Kicker Prerig  w/ optimus steering tie bar</v>
          </cell>
          <cell r="D2267" t="str">
            <v>Mercury Kicker Prerig  w/ optimus steering tie bar</v>
          </cell>
          <cell r="F2267">
            <v>0</v>
          </cell>
          <cell r="G2267">
            <v>0.5</v>
          </cell>
          <cell r="H2267">
            <v>0</v>
          </cell>
          <cell r="I2267">
            <v>2</v>
          </cell>
          <cell r="L2267">
            <v>2.5</v>
          </cell>
          <cell r="M2267">
            <v>0</v>
          </cell>
          <cell r="P2267">
            <v>544.05999999999995</v>
          </cell>
          <cell r="R2267">
            <v>716.56</v>
          </cell>
          <cell r="S2267">
            <v>701.35</v>
          </cell>
          <cell r="T2267">
            <v>15.209999999999923</v>
          </cell>
          <cell r="U2267">
            <v>0.45303842627180346</v>
          </cell>
          <cell r="V2267">
            <v>1310.07375</v>
          </cell>
          <cell r="W2267">
            <v>1746.7650000000001</v>
          </cell>
          <cell r="X2267">
            <v>1154.25</v>
          </cell>
          <cell r="Y2267">
            <v>1539</v>
          </cell>
        </row>
        <row r="2268">
          <cell r="B2268">
            <v>34447</v>
          </cell>
          <cell r="C2268" t="str">
            <v>Mercury Kicker Prerig  w/ optimus steering tie bar</v>
          </cell>
          <cell r="D2268" t="str">
            <v>Mercury Kicker Prerig  w/ optimus steering tie bar</v>
          </cell>
          <cell r="F2268">
            <v>0</v>
          </cell>
          <cell r="G2268">
            <v>0.5</v>
          </cell>
          <cell r="H2268">
            <v>0</v>
          </cell>
          <cell r="I2268">
            <v>2</v>
          </cell>
          <cell r="L2268">
            <v>2.5</v>
          </cell>
          <cell r="M2268">
            <v>0</v>
          </cell>
          <cell r="P2268">
            <v>548.26</v>
          </cell>
          <cell r="R2268">
            <v>720.76</v>
          </cell>
          <cell r="S2268">
            <v>704.87</v>
          </cell>
          <cell r="T2268">
            <v>15.889999999999986</v>
          </cell>
          <cell r="U2268">
            <v>0.44983249988788798</v>
          </cell>
          <cell r="V2268">
            <v>1310.07375</v>
          </cell>
          <cell r="W2268">
            <v>1746.7650000000001</v>
          </cell>
          <cell r="X2268">
            <v>1154.25</v>
          </cell>
          <cell r="Y2268">
            <v>1539</v>
          </cell>
        </row>
        <row r="2269">
          <cell r="B2269">
            <v>34448</v>
          </cell>
          <cell r="C2269" t="str">
            <v>Mercury Kicker Prerig  w/ optimus steering tie bar</v>
          </cell>
          <cell r="D2269" t="str">
            <v>Mercury Kicker Prerig  w/ optimus steering tie bar</v>
          </cell>
          <cell r="F2269">
            <v>0</v>
          </cell>
          <cell r="G2269">
            <v>0.5</v>
          </cell>
          <cell r="H2269">
            <v>0</v>
          </cell>
          <cell r="I2269">
            <v>2</v>
          </cell>
          <cell r="L2269">
            <v>2.5</v>
          </cell>
          <cell r="M2269">
            <v>0</v>
          </cell>
          <cell r="P2269">
            <v>708.31</v>
          </cell>
          <cell r="R2269">
            <v>880.81</v>
          </cell>
          <cell r="S2269">
            <v>808.2</v>
          </cell>
          <cell r="T2269">
            <v>72.6099999999999</v>
          </cell>
          <cell r="U2269">
            <v>0.39932346231399357</v>
          </cell>
          <cell r="V2269">
            <v>1466.3632500000001</v>
          </cell>
          <cell r="W2269">
            <v>1955.1510000000001</v>
          </cell>
          <cell r="X2269">
            <v>1291.95</v>
          </cell>
          <cell r="Y2269">
            <v>1722.6000000000001</v>
          </cell>
        </row>
        <row r="2270">
          <cell r="B2270">
            <v>34443</v>
          </cell>
          <cell r="C2270" t="str">
            <v>Yamaha Kicker Prerig  w/ optimus steering tie bar</v>
          </cell>
          <cell r="D2270" t="str">
            <v>Yamaha Kicker Prerig  w/ optimus steering tie bar</v>
          </cell>
          <cell r="F2270">
            <v>0</v>
          </cell>
          <cell r="G2270">
            <v>0.5</v>
          </cell>
          <cell r="H2270">
            <v>0</v>
          </cell>
          <cell r="I2270">
            <v>2</v>
          </cell>
          <cell r="L2270">
            <v>2.5</v>
          </cell>
          <cell r="M2270">
            <v>0</v>
          </cell>
          <cell r="P2270">
            <v>582.66</v>
          </cell>
          <cell r="Q2270">
            <v>1.6489211344577405E-2</v>
          </cell>
          <cell r="R2270">
            <v>755.16</v>
          </cell>
          <cell r="S2270">
            <v>742.91</v>
          </cell>
          <cell r="T2270">
            <v>12.25</v>
          </cell>
          <cell r="U2270">
            <v>0.4611977337641055</v>
          </cell>
          <cell r="V2270">
            <v>1401.5531250000001</v>
          </cell>
          <cell r="W2270">
            <v>1868.7375000000002</v>
          </cell>
          <cell r="X2270">
            <v>1334.8125</v>
          </cell>
          <cell r="Y2270">
            <v>1779.75</v>
          </cell>
        </row>
        <row r="2271">
          <cell r="B2271">
            <v>34444</v>
          </cell>
          <cell r="C2271" t="str">
            <v>Yamaha Kicker Prerig  w/ optimus steering tie bar</v>
          </cell>
          <cell r="D2271" t="str">
            <v>Yamaha Kicker Prerig  w/ optimus steering tie bar</v>
          </cell>
          <cell r="F2271">
            <v>0</v>
          </cell>
          <cell r="G2271">
            <v>0.5</v>
          </cell>
          <cell r="H2271">
            <v>0</v>
          </cell>
          <cell r="I2271">
            <v>2</v>
          </cell>
          <cell r="L2271">
            <v>2.5</v>
          </cell>
          <cell r="M2271">
            <v>0</v>
          </cell>
          <cell r="P2271">
            <v>586.84</v>
          </cell>
          <cell r="Q2271">
            <v>1.6505803135165583E-2</v>
          </cell>
          <cell r="R2271">
            <v>759.34</v>
          </cell>
          <cell r="S2271">
            <v>747.01</v>
          </cell>
          <cell r="T2271">
            <v>12.330000000000041</v>
          </cell>
          <cell r="U2271">
            <v>0.45821532808469179</v>
          </cell>
          <cell r="V2271">
            <v>1401.5531250000001</v>
          </cell>
          <cell r="W2271">
            <v>1868.7375000000002</v>
          </cell>
          <cell r="X2271">
            <v>1334.8125</v>
          </cell>
          <cell r="Y2271">
            <v>1779.75</v>
          </cell>
        </row>
        <row r="2272">
          <cell r="B2272">
            <v>34445</v>
          </cell>
          <cell r="C2272" t="str">
            <v>Yamaha Kicker Prerig  w/ optimus steering tie bar</v>
          </cell>
          <cell r="D2272" t="str">
            <v>Yamaha Kicker Prerig  w/ optimus steering tie bar</v>
          </cell>
          <cell r="F2272">
            <v>0</v>
          </cell>
          <cell r="G2272">
            <v>0.5</v>
          </cell>
          <cell r="H2272">
            <v>0</v>
          </cell>
          <cell r="I2272">
            <v>2</v>
          </cell>
          <cell r="L2272">
            <v>2.5</v>
          </cell>
          <cell r="M2272">
            <v>0</v>
          </cell>
          <cell r="P2272">
            <v>776.72</v>
          </cell>
          <cell r="Q2272">
            <v>3.2277008069252086E-2</v>
          </cell>
          <cell r="R2272">
            <v>949.22</v>
          </cell>
          <cell r="S2272">
            <v>919.54</v>
          </cell>
          <cell r="T2272">
            <v>29.680000000000064</v>
          </cell>
          <cell r="U2272">
            <v>0.45204740076884642</v>
          </cell>
          <cell r="V2272">
            <v>1732.3031250000001</v>
          </cell>
          <cell r="W2272">
            <v>2309.7375000000002</v>
          </cell>
          <cell r="X2272">
            <v>1649.8125</v>
          </cell>
          <cell r="Y2272">
            <v>2199.75</v>
          </cell>
        </row>
        <row r="2273">
          <cell r="S2273" t="str">
            <v/>
          </cell>
        </row>
        <row r="2274">
          <cell r="B2274" t="str">
            <v>Gibbons Motortoys Unpublished Options</v>
          </cell>
          <cell r="M2274">
            <v>0</v>
          </cell>
          <cell r="S2274">
            <v>0</v>
          </cell>
          <cell r="V2274" t="str">
            <v>increase for section</v>
          </cell>
          <cell r="W2274">
            <v>0.03</v>
          </cell>
          <cell r="Y2274">
            <v>0.03</v>
          </cell>
        </row>
        <row r="2275">
          <cell r="B2275">
            <v>32351</v>
          </cell>
          <cell r="C2275" t="str">
            <v>Additional fuel pick up</v>
          </cell>
          <cell r="D2275" t="str">
            <v>Install dual fuel pick up/hose for twin main engines</v>
          </cell>
          <cell r="F2275">
            <v>0</v>
          </cell>
          <cell r="G2275">
            <v>0</v>
          </cell>
          <cell r="H2275">
            <v>0</v>
          </cell>
          <cell r="I2275">
            <v>0.5</v>
          </cell>
          <cell r="L2275">
            <v>0.5</v>
          </cell>
          <cell r="M2275">
            <v>0</v>
          </cell>
          <cell r="P2275">
            <v>0</v>
          </cell>
          <cell r="Q2275">
            <v>-0.20689655172413793</v>
          </cell>
          <cell r="R2275">
            <v>34.5</v>
          </cell>
          <cell r="S2275">
            <v>43.5</v>
          </cell>
          <cell r="T2275">
            <v>-9</v>
          </cell>
          <cell r="U2275">
            <v>0.54358513873523484</v>
          </cell>
          <cell r="V2275">
            <v>75.58912500000001</v>
          </cell>
          <cell r="W2275">
            <v>100.78550000000001</v>
          </cell>
          <cell r="X2275">
            <v>73.387500000000003</v>
          </cell>
          <cell r="Y2275">
            <v>97.850000000000009</v>
          </cell>
        </row>
        <row r="2276">
          <cell r="B2276">
            <v>31712</v>
          </cell>
          <cell r="C2276" t="str">
            <v>Rigging boot upgrade</v>
          </cell>
          <cell r="D2276" t="str">
            <v>Rigging boot upgrade</v>
          </cell>
          <cell r="E2276" t="str">
            <v>1625, 1825, 2025 FC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L2276">
            <v>0</v>
          </cell>
          <cell r="M2276">
            <v>0</v>
          </cell>
          <cell r="P2276">
            <v>10.38</v>
          </cell>
          <cell r="Q2276">
            <v>-0.28708791208791207</v>
          </cell>
          <cell r="R2276">
            <v>10.38</v>
          </cell>
          <cell r="S2276">
            <v>14.56</v>
          </cell>
          <cell r="T2276">
            <v>-4.18</v>
          </cell>
          <cell r="U2276">
            <v>0.71009939150197421</v>
          </cell>
          <cell r="V2276">
            <v>35.805375000000005</v>
          </cell>
          <cell r="W2276">
            <v>47.740500000000004</v>
          </cell>
          <cell r="X2276">
            <v>34.762500000000003</v>
          </cell>
          <cell r="Y2276">
            <v>46.35</v>
          </cell>
        </row>
        <row r="2277">
          <cell r="B2277">
            <v>34558</v>
          </cell>
          <cell r="C2277" t="str">
            <v>Upgrade main helm steering wheel to 13.5" SST Spoke w/ knob</v>
          </cell>
          <cell r="D2277" t="str">
            <v>Upgrade main helm steering wheel to 13.5" SST Spoke w/ knob</v>
          </cell>
          <cell r="E2277" t="str">
            <v>ESC / CXP / OS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L2277">
            <v>0</v>
          </cell>
          <cell r="M2277">
            <v>0</v>
          </cell>
          <cell r="P2277">
            <v>45.71</v>
          </cell>
          <cell r="Q2277">
            <v>-6.7333197306672046E-2</v>
          </cell>
          <cell r="R2277">
            <v>45.71</v>
          </cell>
          <cell r="S2277">
            <v>49.01</v>
          </cell>
          <cell r="T2277">
            <v>-3.2999999999999972</v>
          </cell>
          <cell r="U2277">
            <v>0.47774473931510408</v>
          </cell>
          <cell r="V2277">
            <v>87.524249999999995</v>
          </cell>
          <cell r="W2277">
            <v>116.699</v>
          </cell>
          <cell r="X2277">
            <v>84.974999999999994</v>
          </cell>
          <cell r="Y2277">
            <v>113.3</v>
          </cell>
        </row>
        <row r="2278">
          <cell r="B2278">
            <v>34559</v>
          </cell>
          <cell r="C2278" t="str">
            <v>Upgrade main helm steering wheel to 13.5" SST Spoke w/ knob</v>
          </cell>
          <cell r="D2278" t="str">
            <v>Upgrade main helm steering wheel to 13.5" SST Spoke w/ knob</v>
          </cell>
          <cell r="E2278" t="str">
            <v>3425 GFX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L2278">
            <v>0</v>
          </cell>
          <cell r="M2278">
            <v>0</v>
          </cell>
          <cell r="P2278">
            <v>-71.62</v>
          </cell>
          <cell r="Q2278">
            <v>-6.6961959353830119E-2</v>
          </cell>
          <cell r="R2278">
            <v>-71.62</v>
          </cell>
          <cell r="S2278">
            <v>-76.760000000000005</v>
          </cell>
          <cell r="T2278">
            <v>5.1400000000000006</v>
          </cell>
          <cell r="U2278" t="e">
            <v>#DIV/0!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</row>
        <row r="2279">
          <cell r="B2279">
            <v>31708</v>
          </cell>
          <cell r="C2279" t="str">
            <v>Upgrade aux helm steering wheel to 13.5" SST Spoke w/ knob</v>
          </cell>
          <cell r="D2279" t="str">
            <v>Upgrade aux helm steering wheel to 13.5" SST Spoke w/ knob</v>
          </cell>
          <cell r="E2279" t="str">
            <v>ALL HT / OS / GFX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L2279">
            <v>0</v>
          </cell>
          <cell r="M2279">
            <v>0</v>
          </cell>
          <cell r="P2279">
            <v>42.49</v>
          </cell>
          <cell r="Q2279">
            <v>-4.3018018018017939E-2</v>
          </cell>
          <cell r="R2279">
            <v>42.49</v>
          </cell>
          <cell r="S2279">
            <v>44.4</v>
          </cell>
          <cell r="T2279">
            <v>-1.9099999999999966</v>
          </cell>
          <cell r="U2279">
            <v>0.46598799761209031</v>
          </cell>
          <cell r="V2279">
            <v>79.567499999999995</v>
          </cell>
          <cell r="W2279">
            <v>106.09</v>
          </cell>
          <cell r="X2279">
            <v>77.25</v>
          </cell>
          <cell r="Y2279">
            <v>103</v>
          </cell>
        </row>
        <row r="2280">
          <cell r="B2280">
            <v>31578</v>
          </cell>
          <cell r="C2280" t="str">
            <v>Spotlight mounting bracket &amp; pre-wire added to bow pulpit rail</v>
          </cell>
          <cell r="D2280" t="str">
            <v>Spotlight mounting bracket &amp; pre-wire added to bow pulpit rail</v>
          </cell>
          <cell r="F2280">
            <v>0</v>
          </cell>
          <cell r="G2280">
            <v>0</v>
          </cell>
          <cell r="H2280">
            <v>0</v>
          </cell>
          <cell r="I2280">
            <v>1</v>
          </cell>
          <cell r="L2280">
            <v>1</v>
          </cell>
          <cell r="M2280">
            <v>0</v>
          </cell>
          <cell r="P2280">
            <v>98.82</v>
          </cell>
          <cell r="Q2280">
            <v>3.637374174025805E-2</v>
          </cell>
          <cell r="R2280">
            <v>167.82</v>
          </cell>
          <cell r="S2280">
            <v>161.93</v>
          </cell>
          <cell r="T2280">
            <v>5.8899999999999864</v>
          </cell>
          <cell r="U2280">
            <v>0.36068571428571433</v>
          </cell>
          <cell r="V2280">
            <v>262.5</v>
          </cell>
          <cell r="W2280">
            <v>350</v>
          </cell>
          <cell r="X2280">
            <v>262.5</v>
          </cell>
          <cell r="Y2280">
            <v>350</v>
          </cell>
        </row>
        <row r="2281">
          <cell r="B2281">
            <v>32386</v>
          </cell>
          <cell r="C2281" t="str">
            <v>Cold Weather Package - Upgrade to Charcoal Liner</v>
          </cell>
          <cell r="D2281" t="str">
            <v>Upgrade to charcoal headliner</v>
          </cell>
          <cell r="E2281" t="str">
            <v>ESC HT / CXP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L2281">
            <v>0</v>
          </cell>
          <cell r="M2281">
            <v>0</v>
          </cell>
          <cell r="P2281">
            <v>-3.36</v>
          </cell>
          <cell r="Q2281">
            <v>-0.54838709677419351</v>
          </cell>
          <cell r="R2281">
            <v>-3.36</v>
          </cell>
          <cell r="S2281">
            <v>-7.44</v>
          </cell>
          <cell r="T2281">
            <v>4.08</v>
          </cell>
          <cell r="U2281" t="e">
            <v>#DIV/0!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</row>
        <row r="2282">
          <cell r="B2282">
            <v>35243</v>
          </cell>
          <cell r="C2282" t="str">
            <v>Fuel connection to tank &amp; rigging tube for twin outboards</v>
          </cell>
          <cell r="D2282" t="str">
            <v>Fuel Connection to Tank &amp; Rigging Tube for Twin Outboards (No Filters)</v>
          </cell>
          <cell r="F2282">
            <v>0</v>
          </cell>
          <cell r="G2282">
            <v>0</v>
          </cell>
          <cell r="H2282">
            <v>0</v>
          </cell>
          <cell r="I2282">
            <v>0.25</v>
          </cell>
          <cell r="L2282">
            <v>0.25</v>
          </cell>
          <cell r="M2282">
            <v>0</v>
          </cell>
          <cell r="P2282">
            <v>37.44</v>
          </cell>
          <cell r="Q2282">
            <v>-6.6245518183370364E-2</v>
          </cell>
          <cell r="R2282">
            <v>54.69</v>
          </cell>
          <cell r="S2282">
            <v>58.57</v>
          </cell>
          <cell r="T2282">
            <v>-3.8800000000000026</v>
          </cell>
          <cell r="U2282">
            <v>0.41664000000000001</v>
          </cell>
          <cell r="V2282">
            <v>93.75</v>
          </cell>
          <cell r="W2282">
            <v>125</v>
          </cell>
          <cell r="X2282">
            <v>93.75</v>
          </cell>
          <cell r="Y2282">
            <v>125</v>
          </cell>
        </row>
        <row r="2283">
          <cell r="B2283">
            <v>32387</v>
          </cell>
          <cell r="C2283" t="str">
            <v>Cold Weather Package - Upgrade to Charcoal Liner</v>
          </cell>
          <cell r="D2283" t="str">
            <v>Upgrade to charcoal headliner</v>
          </cell>
          <cell r="E2283" t="str">
            <v>2525, 2725 OS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L2283">
            <v>0</v>
          </cell>
          <cell r="M2283">
            <v>0</v>
          </cell>
          <cell r="P2283">
            <v>-9.8000000000000007</v>
          </cell>
          <cell r="Q2283">
            <v>-0.54838709677419351</v>
          </cell>
          <cell r="R2283">
            <v>-9.8000000000000007</v>
          </cell>
          <cell r="S2283">
            <v>-21.7</v>
          </cell>
          <cell r="T2283">
            <v>11.899999999999999</v>
          </cell>
          <cell r="U2283" t="e">
            <v>#DIV/0!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</row>
        <row r="2284">
          <cell r="B2284">
            <v>32388</v>
          </cell>
          <cell r="C2284" t="str">
            <v>Cold Weather Package - Upgrade to Charcoal Liner</v>
          </cell>
          <cell r="D2284" t="str">
            <v>Upgrade to charcoal headliner</v>
          </cell>
          <cell r="E2284" t="str">
            <v>2825, 3025 OS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L2284">
            <v>0</v>
          </cell>
          <cell r="M2284">
            <v>0</v>
          </cell>
          <cell r="P2284">
            <v>-10.36</v>
          </cell>
          <cell r="Q2284">
            <v>-0.54838709677419362</v>
          </cell>
          <cell r="R2284">
            <v>-10.36</v>
          </cell>
          <cell r="S2284">
            <v>-22.94</v>
          </cell>
          <cell r="T2284">
            <v>12.580000000000002</v>
          </cell>
          <cell r="U2284" t="e">
            <v>#DIV/0!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</row>
        <row r="2285">
          <cell r="S2285" t="str">
            <v/>
          </cell>
        </row>
        <row r="2286">
          <cell r="D2286" t="str">
            <v>GMT trailers -move to trailer section  SW</v>
          </cell>
          <cell r="S2286" t="str">
            <v/>
          </cell>
        </row>
        <row r="2287">
          <cell r="S2287" t="str">
            <v/>
          </cell>
        </row>
        <row r="2288">
          <cell r="S2288" t="str">
            <v/>
          </cell>
        </row>
        <row r="2289">
          <cell r="S2289" t="str">
            <v/>
          </cell>
        </row>
        <row r="2290">
          <cell r="B2290">
            <v>32280</v>
          </cell>
          <cell r="D2290" t="str">
            <v>Starboard side kicker bracket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L2290">
            <v>0</v>
          </cell>
          <cell r="M2290">
            <v>0</v>
          </cell>
          <cell r="P2290">
            <v>0</v>
          </cell>
          <cell r="Q2290" t="e">
            <v>#DIV/0!</v>
          </cell>
          <cell r="R2290">
            <v>0</v>
          </cell>
          <cell r="S2290">
            <v>0</v>
          </cell>
          <cell r="T2290">
            <v>0</v>
          </cell>
          <cell r="U2290" t="e">
            <v>#DIV/0!</v>
          </cell>
          <cell r="V2290">
            <v>0</v>
          </cell>
        </row>
        <row r="2291">
          <cell r="S2291" t="str">
            <v/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FD1A4-37E0-4ED6-B551-07B17743A3F6}">
  <dimension ref="A1:AB61"/>
  <sheetViews>
    <sheetView workbookViewId="0">
      <selection sqref="A1:XFD1048576"/>
    </sheetView>
  </sheetViews>
  <sheetFormatPr defaultColWidth="9.140625" defaultRowHeight="15"/>
  <cols>
    <col min="1" max="3" width="13.5703125" customWidth="1"/>
    <col min="4" max="4" width="9.5703125" customWidth="1"/>
    <col min="6" max="6" width="3" customWidth="1"/>
    <col min="8" max="8" width="1.7109375" customWidth="1"/>
    <col min="14" max="14" width="3" customWidth="1"/>
    <col min="16" max="16" width="1.42578125" customWidth="1"/>
    <col min="18" max="18" width="12.140625" customWidth="1"/>
    <col min="19" max="22" width="7.85546875" customWidth="1"/>
    <col min="23" max="23" width="8.28515625" customWidth="1"/>
  </cols>
  <sheetData>
    <row r="1" spans="1:28" ht="15.95" customHeight="1">
      <c r="A1" s="1" t="s">
        <v>0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6"/>
      <c r="Q1" s="3"/>
      <c r="R1" s="3"/>
      <c r="S1" s="7" t="s">
        <v>1</v>
      </c>
      <c r="T1" s="8"/>
      <c r="U1" s="8"/>
      <c r="V1" s="8"/>
      <c r="W1" s="9"/>
    </row>
    <row r="2" spans="1:28" ht="15.95" customHeight="1">
      <c r="A2" s="10"/>
      <c r="B2" s="11"/>
      <c r="C2" s="11"/>
      <c r="N2" s="12"/>
      <c r="O2" s="13"/>
      <c r="P2" s="13"/>
      <c r="S2" s="14"/>
      <c r="T2" s="14"/>
      <c r="U2" s="14"/>
      <c r="V2" s="14"/>
      <c r="W2" s="15"/>
    </row>
    <row r="3" spans="1:28" ht="15.95" customHeight="1">
      <c r="A3" s="10"/>
      <c r="B3" s="11"/>
      <c r="C3" s="11"/>
      <c r="N3" s="12"/>
      <c r="O3" s="16"/>
      <c r="P3" s="17"/>
      <c r="S3" s="11" t="s">
        <v>2</v>
      </c>
      <c r="T3" s="18"/>
      <c r="U3" s="18"/>
      <c r="V3" s="18"/>
      <c r="W3" s="19"/>
    </row>
    <row r="4" spans="1:28" ht="15.95" customHeight="1" thickBot="1">
      <c r="A4" s="20"/>
      <c r="B4" s="21"/>
      <c r="C4" s="21"/>
      <c r="D4" s="22">
        <v>44396</v>
      </c>
      <c r="N4" s="12"/>
      <c r="O4" s="17"/>
      <c r="P4" s="17"/>
      <c r="S4" s="18"/>
      <c r="T4" s="18"/>
      <c r="U4" s="18"/>
      <c r="V4" s="18"/>
      <c r="W4" s="19"/>
    </row>
    <row r="5" spans="1:28" ht="15.75" customHeight="1">
      <c r="A5" s="23" t="s">
        <v>3</v>
      </c>
      <c r="B5" s="24"/>
      <c r="C5" s="24"/>
      <c r="D5" s="24"/>
      <c r="E5" s="24"/>
      <c r="F5" s="25"/>
      <c r="G5" s="26"/>
      <c r="H5" s="27"/>
      <c r="I5" s="28"/>
      <c r="J5" s="3"/>
      <c r="K5" s="27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29"/>
      <c r="Y5" s="30"/>
      <c r="Z5" s="31"/>
      <c r="AB5" s="32"/>
    </row>
    <row r="6" spans="1:28" ht="12.75" customHeight="1">
      <c r="A6" s="33" t="s">
        <v>4</v>
      </c>
      <c r="B6" s="30"/>
      <c r="C6" s="34"/>
      <c r="D6" s="30"/>
      <c r="E6" s="35" t="s">
        <v>5</v>
      </c>
      <c r="F6" s="31"/>
      <c r="G6" s="36" t="s">
        <v>6</v>
      </c>
      <c r="H6" s="32"/>
      <c r="J6" s="37"/>
      <c r="K6" s="38"/>
      <c r="L6" s="39"/>
      <c r="O6" s="40"/>
      <c r="Q6" s="41"/>
      <c r="W6" s="42"/>
      <c r="Y6" s="43"/>
      <c r="Z6" s="31"/>
      <c r="AB6" s="32"/>
    </row>
    <row r="7" spans="1:28" ht="12.75" customHeight="1">
      <c r="A7" s="44" t="s">
        <v>7</v>
      </c>
      <c r="B7" s="30"/>
      <c r="C7" s="30"/>
      <c r="D7" s="43"/>
      <c r="E7" s="35" t="s">
        <v>8</v>
      </c>
      <c r="F7" s="31"/>
      <c r="G7" s="45" t="s">
        <v>9</v>
      </c>
      <c r="H7" s="32"/>
      <c r="J7" s="37"/>
      <c r="K7" s="38"/>
      <c r="L7" s="46" t="s">
        <v>10</v>
      </c>
      <c r="Q7" s="37"/>
      <c r="W7" s="42"/>
      <c r="Y7" s="47"/>
      <c r="Z7" s="31"/>
      <c r="AB7" s="32"/>
    </row>
    <row r="8" spans="1:28" ht="12.75" customHeight="1">
      <c r="A8" s="33" t="s">
        <v>11</v>
      </c>
      <c r="B8" s="30"/>
      <c r="C8" s="30"/>
      <c r="D8" s="43"/>
      <c r="E8" s="35" t="s">
        <v>12</v>
      </c>
      <c r="F8" s="31"/>
      <c r="G8" s="48" t="s">
        <v>13</v>
      </c>
      <c r="H8" s="32"/>
      <c r="J8" s="37"/>
      <c r="K8" s="38"/>
      <c r="L8" s="49" t="s">
        <v>14</v>
      </c>
      <c r="Q8" s="50"/>
      <c r="W8" s="42"/>
      <c r="Y8" s="47"/>
      <c r="Z8" s="31"/>
      <c r="AB8" s="32"/>
    </row>
    <row r="9" spans="1:28" ht="12.75" customHeight="1">
      <c r="A9" s="33" t="s">
        <v>15</v>
      </c>
      <c r="B9" s="30"/>
      <c r="C9" s="30"/>
      <c r="D9" s="47"/>
      <c r="E9" s="35" t="s">
        <v>16</v>
      </c>
      <c r="F9" s="31"/>
      <c r="G9" s="51"/>
      <c r="H9" s="32"/>
      <c r="K9" s="52"/>
      <c r="Q9" s="53"/>
      <c r="W9" s="42"/>
      <c r="Y9" s="52"/>
      <c r="AB9" s="32"/>
    </row>
    <row r="10" spans="1:28" ht="12.75" customHeight="1">
      <c r="A10" s="33" t="s">
        <v>17</v>
      </c>
      <c r="B10" s="30"/>
      <c r="C10" s="54"/>
      <c r="D10" s="47"/>
      <c r="E10" s="35" t="s">
        <v>18</v>
      </c>
      <c r="G10" s="51" t="s">
        <v>19</v>
      </c>
      <c r="H10" s="32"/>
      <c r="J10" s="55"/>
      <c r="K10" s="52"/>
      <c r="L10" s="56" t="s">
        <v>20</v>
      </c>
      <c r="W10" s="42"/>
      <c r="Y10" s="57"/>
      <c r="AB10" s="32"/>
    </row>
    <row r="11" spans="1:28" ht="12.75" customHeight="1">
      <c r="A11" s="33" t="s">
        <v>21</v>
      </c>
      <c r="B11" s="37"/>
      <c r="C11" s="38"/>
      <c r="D11" s="52"/>
      <c r="E11" s="35" t="s">
        <v>22</v>
      </c>
      <c r="G11" s="51"/>
      <c r="H11" s="32"/>
      <c r="K11" s="52"/>
      <c r="L11" s="56"/>
      <c r="Q11" s="38"/>
      <c r="W11" s="42"/>
      <c r="Y11" s="52"/>
      <c r="AB11" s="32"/>
    </row>
    <row r="12" spans="1:28" ht="12.75" customHeight="1">
      <c r="A12" s="33" t="s">
        <v>23</v>
      </c>
      <c r="B12" s="37"/>
      <c r="C12" s="38"/>
      <c r="D12" s="57"/>
      <c r="E12" s="35" t="s">
        <v>24</v>
      </c>
      <c r="G12" t="s">
        <v>25</v>
      </c>
      <c r="H12" s="32"/>
      <c r="K12" s="52"/>
      <c r="L12" s="58" t="s">
        <v>26</v>
      </c>
      <c r="Q12" s="41"/>
      <c r="W12" s="42"/>
      <c r="Y12" s="57"/>
      <c r="AB12" s="32"/>
    </row>
    <row r="13" spans="1:28" ht="12.75" customHeight="1">
      <c r="A13" s="33" t="s">
        <v>27</v>
      </c>
      <c r="C13" s="38"/>
      <c r="D13" s="52"/>
      <c r="E13" s="35" t="s">
        <v>28</v>
      </c>
      <c r="G13" t="s">
        <v>29</v>
      </c>
      <c r="H13" s="32"/>
      <c r="K13" s="52"/>
      <c r="L13" s="55" t="s">
        <v>30</v>
      </c>
      <c r="Q13" s="37"/>
      <c r="W13" s="42"/>
      <c r="Y13" s="59"/>
      <c r="AB13" s="32"/>
    </row>
    <row r="14" spans="1:28" ht="12.75" customHeight="1">
      <c r="A14" s="60" t="s">
        <v>31</v>
      </c>
      <c r="B14" s="37"/>
      <c r="C14" s="38"/>
      <c r="D14" s="57"/>
      <c r="E14" s="35" t="s">
        <v>32</v>
      </c>
      <c r="H14" s="32"/>
      <c r="K14" s="52"/>
      <c r="L14" s="56"/>
      <c r="Q14" s="41"/>
      <c r="W14" s="42"/>
      <c r="Y14" s="59"/>
      <c r="AB14" s="32"/>
    </row>
    <row r="15" spans="1:28" ht="12.75" customHeight="1">
      <c r="A15" s="60" t="s">
        <v>33</v>
      </c>
      <c r="B15" s="37"/>
      <c r="C15" s="38"/>
      <c r="D15" s="59"/>
      <c r="E15" s="35" t="s">
        <v>34</v>
      </c>
      <c r="H15" s="32"/>
      <c r="Q15" s="41"/>
      <c r="W15" s="42"/>
      <c r="AB15" s="32"/>
    </row>
    <row r="16" spans="1:28" ht="12.75" customHeight="1">
      <c r="A16" s="61" t="s">
        <v>35</v>
      </c>
      <c r="E16" s="52" t="s">
        <v>36</v>
      </c>
      <c r="H16" s="32"/>
      <c r="Q16" s="37"/>
      <c r="W16" s="42"/>
    </row>
    <row r="17" spans="1:23" ht="13.5" customHeight="1" thickBot="1">
      <c r="A17" s="62"/>
      <c r="B17" s="37"/>
      <c r="C17" s="38"/>
      <c r="D17" s="57"/>
      <c r="E17" s="63"/>
      <c r="G17" s="64"/>
      <c r="H17" s="65"/>
      <c r="R17" s="37"/>
      <c r="S17" s="38"/>
      <c r="T17" s="57"/>
      <c r="U17" s="63"/>
      <c r="W17" s="66"/>
    </row>
    <row r="18" spans="1:23" ht="18" customHeight="1" thickBot="1">
      <c r="A18" s="67" t="s">
        <v>37</v>
      </c>
      <c r="B18" s="68"/>
      <c r="C18" s="69"/>
      <c r="D18" s="69"/>
      <c r="E18" s="69"/>
      <c r="F18" s="3"/>
      <c r="G18" s="27"/>
      <c r="H18" s="27"/>
      <c r="I18" s="3"/>
      <c r="J18" s="3"/>
      <c r="K18" s="3"/>
      <c r="L18" s="3"/>
      <c r="M18" s="3"/>
      <c r="N18" s="3"/>
      <c r="O18" s="29"/>
      <c r="P18" s="70"/>
      <c r="Q18" s="71" t="s">
        <v>38</v>
      </c>
      <c r="R18" s="72"/>
      <c r="S18" s="73"/>
      <c r="T18" s="74"/>
      <c r="U18" s="74"/>
      <c r="V18" s="75"/>
      <c r="W18" s="76"/>
    </row>
    <row r="19" spans="1:23" ht="13.5" customHeight="1">
      <c r="A19" s="77"/>
      <c r="O19" s="42"/>
      <c r="V19" s="51"/>
      <c r="W19" s="66"/>
    </row>
    <row r="20" spans="1:23" ht="13.5" customHeight="1">
      <c r="A20" s="78" t="s">
        <v>39</v>
      </c>
      <c r="I20" s="79" t="s">
        <v>40</v>
      </c>
      <c r="O20" s="42"/>
      <c r="Q20" s="80" t="s">
        <v>41</v>
      </c>
      <c r="V20" s="51"/>
      <c r="W20" s="66"/>
    </row>
    <row r="21" spans="1:23" ht="13.5" customHeight="1">
      <c r="A21" s="81" t="s">
        <v>42</v>
      </c>
      <c r="I21" s="45" t="s">
        <v>43</v>
      </c>
      <c r="O21" s="42"/>
      <c r="Q21" s="82" t="s">
        <v>44</v>
      </c>
      <c r="V21" s="51"/>
      <c r="W21" s="66"/>
    </row>
    <row r="22" spans="1:23" ht="13.5" customHeight="1">
      <c r="A22" s="81" t="s">
        <v>45</v>
      </c>
      <c r="B22" s="65"/>
      <c r="C22" s="37"/>
      <c r="D22" s="37"/>
      <c r="E22" s="37"/>
      <c r="I22" s="45" t="s">
        <v>46</v>
      </c>
      <c r="O22" s="42"/>
      <c r="Q22" s="82" t="s">
        <v>47</v>
      </c>
      <c r="V22" s="51"/>
      <c r="W22" s="66"/>
    </row>
    <row r="23" spans="1:23" ht="13.5" customHeight="1">
      <c r="A23" s="81" t="s">
        <v>48</v>
      </c>
      <c r="B23" s="65"/>
      <c r="C23" s="37"/>
      <c r="D23" s="37"/>
      <c r="I23" s="83" t="s">
        <v>49</v>
      </c>
      <c r="O23" s="42"/>
      <c r="Q23" s="84" t="s">
        <v>50</v>
      </c>
      <c r="V23" s="51"/>
      <c r="W23" s="66"/>
    </row>
    <row r="24" spans="1:23" ht="13.5" customHeight="1">
      <c r="A24" s="81" t="s">
        <v>51</v>
      </c>
      <c r="B24" s="65"/>
      <c r="C24" s="37"/>
      <c r="D24" s="37"/>
      <c r="I24" s="45" t="s">
        <v>52</v>
      </c>
      <c r="O24" s="42"/>
      <c r="Q24" s="82" t="s">
        <v>53</v>
      </c>
      <c r="V24" s="51"/>
      <c r="W24" s="66"/>
    </row>
    <row r="25" spans="1:23" ht="13.5" customHeight="1">
      <c r="A25" s="81" t="s">
        <v>54</v>
      </c>
      <c r="B25" s="65"/>
      <c r="C25" s="37"/>
      <c r="D25" s="37"/>
      <c r="I25" s="45" t="s">
        <v>55</v>
      </c>
      <c r="O25" s="42"/>
      <c r="Q25" s="84" t="s">
        <v>56</v>
      </c>
      <c r="V25" s="51"/>
      <c r="W25" s="66"/>
    </row>
    <row r="26" spans="1:23" ht="13.5" customHeight="1">
      <c r="A26" s="81" t="s">
        <v>57</v>
      </c>
      <c r="B26" s="65"/>
      <c r="C26" s="37"/>
      <c r="D26" s="37"/>
      <c r="I26" s="45" t="s">
        <v>58</v>
      </c>
      <c r="O26" s="42"/>
      <c r="Q26" s="84" t="s">
        <v>59</v>
      </c>
      <c r="V26" s="51"/>
      <c r="W26" s="66"/>
    </row>
    <row r="27" spans="1:23" ht="13.5" customHeight="1">
      <c r="A27" s="81" t="s">
        <v>60</v>
      </c>
      <c r="B27" s="65"/>
      <c r="C27" s="37"/>
      <c r="D27" s="37"/>
      <c r="I27" s="85" t="s">
        <v>61</v>
      </c>
      <c r="O27" s="42"/>
      <c r="V27" s="51"/>
      <c r="W27" s="42"/>
    </row>
    <row r="28" spans="1:23" ht="13.5" customHeight="1" thickBot="1">
      <c r="A28" s="81" t="s">
        <v>62</v>
      </c>
      <c r="B28" s="65"/>
      <c r="C28" s="37"/>
      <c r="D28" s="37"/>
      <c r="I28" s="84" t="s">
        <v>63</v>
      </c>
      <c r="J28" s="32"/>
      <c r="O28" s="42"/>
      <c r="P28" s="86"/>
      <c r="Q28" s="87" t="s">
        <v>64</v>
      </c>
      <c r="R28" s="88"/>
      <c r="S28" s="88"/>
      <c r="T28" s="88"/>
      <c r="U28" s="88"/>
      <c r="V28" s="88"/>
      <c r="W28" s="89"/>
    </row>
    <row r="29" spans="1:23" ht="13.5" customHeight="1">
      <c r="A29" s="90" t="s">
        <v>65</v>
      </c>
      <c r="B29" s="65"/>
      <c r="C29" s="37"/>
      <c r="D29" s="37"/>
      <c r="G29" s="58"/>
      <c r="H29" s="32"/>
      <c r="O29" s="42"/>
      <c r="P29" s="77"/>
      <c r="Q29" s="45"/>
      <c r="W29" s="42"/>
    </row>
    <row r="30" spans="1:23" ht="13.5" customHeight="1">
      <c r="A30" s="90" t="s">
        <v>66</v>
      </c>
      <c r="B30" s="65"/>
      <c r="C30" s="37"/>
      <c r="D30" s="37"/>
      <c r="O30" s="42"/>
      <c r="P30" s="77"/>
      <c r="Q30" s="80" t="s">
        <v>67</v>
      </c>
      <c r="W30" s="42"/>
    </row>
    <row r="31" spans="1:23" ht="13.5" customHeight="1">
      <c r="A31" s="91" t="s">
        <v>68</v>
      </c>
      <c r="B31" s="65"/>
      <c r="C31" s="37"/>
      <c r="D31" s="37"/>
      <c r="H31" s="32"/>
      <c r="I31" s="79" t="s">
        <v>69</v>
      </c>
      <c r="O31" s="42"/>
      <c r="P31" s="77"/>
      <c r="Q31" s="45" t="s">
        <v>70</v>
      </c>
      <c r="W31" s="42"/>
    </row>
    <row r="32" spans="1:23" ht="13.5" customHeight="1">
      <c r="A32" s="92" t="s">
        <v>71</v>
      </c>
      <c r="B32" s="65"/>
      <c r="C32" s="37"/>
      <c r="D32" s="37"/>
      <c r="G32" s="93"/>
      <c r="I32" s="45" t="s">
        <v>72</v>
      </c>
      <c r="J32" s="37"/>
      <c r="O32" s="42"/>
      <c r="P32" s="77"/>
      <c r="Q32" s="94" t="s">
        <v>73</v>
      </c>
      <c r="W32" s="42"/>
    </row>
    <row r="33" spans="1:23" ht="13.5" customHeight="1">
      <c r="A33" s="95" t="s">
        <v>74</v>
      </c>
      <c r="G33" s="93"/>
      <c r="H33" s="32"/>
      <c r="I33" s="82" t="s">
        <v>75</v>
      </c>
      <c r="O33" s="42"/>
      <c r="P33" s="77"/>
      <c r="Q33" s="82"/>
      <c r="W33" s="42"/>
    </row>
    <row r="34" spans="1:23" ht="13.5" customHeight="1">
      <c r="A34" s="81" t="s">
        <v>76</v>
      </c>
      <c r="G34" s="93"/>
      <c r="H34" s="32"/>
      <c r="I34" s="83" t="s">
        <v>77</v>
      </c>
      <c r="J34" s="37"/>
      <c r="O34" s="42"/>
      <c r="P34" s="77"/>
      <c r="Q34" s="80" t="s">
        <v>78</v>
      </c>
      <c r="W34" s="42"/>
    </row>
    <row r="35" spans="1:23" ht="13.5" customHeight="1">
      <c r="A35" s="90" t="s">
        <v>79</v>
      </c>
      <c r="B35" s="65"/>
      <c r="C35" s="37"/>
      <c r="D35" s="37"/>
      <c r="G35" s="96"/>
      <c r="H35" s="32"/>
      <c r="I35" s="45" t="s">
        <v>80</v>
      </c>
      <c r="J35" s="32"/>
      <c r="K35" s="32"/>
      <c r="L35" s="32"/>
      <c r="O35" s="42"/>
      <c r="P35" s="77"/>
      <c r="Q35" s="45" t="s">
        <v>81</v>
      </c>
      <c r="W35" s="42"/>
    </row>
    <row r="36" spans="1:23" ht="13.5" customHeight="1">
      <c r="A36" s="90" t="s">
        <v>82</v>
      </c>
      <c r="B36" s="65"/>
      <c r="C36" s="37"/>
      <c r="D36" s="37"/>
      <c r="G36" s="96"/>
      <c r="I36" s="97" t="s">
        <v>83</v>
      </c>
      <c r="J36" s="32"/>
      <c r="K36" s="98"/>
      <c r="L36" s="98"/>
      <c r="M36" s="98"/>
      <c r="O36" s="42"/>
      <c r="P36" s="77"/>
      <c r="Q36" s="94" t="s">
        <v>84</v>
      </c>
      <c r="W36" s="42"/>
    </row>
    <row r="37" spans="1:23" ht="13.5" customHeight="1">
      <c r="A37" s="90" t="s">
        <v>85</v>
      </c>
      <c r="B37" s="65"/>
      <c r="C37" s="37"/>
      <c r="D37" s="37"/>
      <c r="G37" s="96"/>
      <c r="H37" s="32"/>
      <c r="I37" s="45" t="s">
        <v>86</v>
      </c>
      <c r="J37" s="32"/>
      <c r="K37" s="98"/>
      <c r="L37" s="98"/>
      <c r="M37" s="98"/>
      <c r="O37" s="42"/>
      <c r="P37" s="77"/>
      <c r="Q37" s="84"/>
      <c r="W37" s="42"/>
    </row>
    <row r="38" spans="1:23" ht="13.5" customHeight="1">
      <c r="A38" s="95" t="s">
        <v>87</v>
      </c>
      <c r="G38" s="96"/>
      <c r="H38" s="32"/>
      <c r="I38" s="99" t="s">
        <v>88</v>
      </c>
      <c r="J38" s="32"/>
      <c r="K38" s="32"/>
      <c r="L38" s="32"/>
      <c r="M38" s="32"/>
      <c r="O38" s="42"/>
      <c r="P38" s="77"/>
      <c r="Q38" s="80" t="s">
        <v>89</v>
      </c>
      <c r="U38" s="32"/>
      <c r="W38" s="42"/>
    </row>
    <row r="39" spans="1:23" ht="13.5" customHeight="1">
      <c r="A39" s="100" t="s">
        <v>90</v>
      </c>
      <c r="B39" s="65"/>
      <c r="C39" s="37"/>
      <c r="D39" s="37"/>
      <c r="G39" s="96"/>
      <c r="H39" s="32"/>
      <c r="I39" s="99" t="s">
        <v>91</v>
      </c>
      <c r="O39" s="42"/>
      <c r="P39" s="77"/>
      <c r="Q39" s="45" t="s">
        <v>92</v>
      </c>
      <c r="W39" s="42"/>
    </row>
    <row r="40" spans="1:23" ht="13.5" customHeight="1">
      <c r="A40" s="90" t="s">
        <v>93</v>
      </c>
      <c r="B40" s="65"/>
      <c r="C40" s="37"/>
      <c r="D40" s="37"/>
      <c r="G40" s="96"/>
      <c r="H40" s="32"/>
      <c r="I40" s="45" t="s">
        <v>94</v>
      </c>
      <c r="O40" s="101"/>
      <c r="P40" s="77"/>
      <c r="Q40" s="94" t="s">
        <v>95</v>
      </c>
      <c r="W40" s="42"/>
    </row>
    <row r="41" spans="1:23" ht="13.5" customHeight="1">
      <c r="A41" s="102" t="s">
        <v>96</v>
      </c>
      <c r="B41" s="65"/>
      <c r="C41" s="37"/>
      <c r="D41" s="37"/>
      <c r="G41" s="96"/>
      <c r="H41" s="32"/>
      <c r="I41" s="84" t="s">
        <v>97</v>
      </c>
      <c r="O41" s="101"/>
      <c r="P41" s="77"/>
      <c r="Q41" s="82" t="s">
        <v>98</v>
      </c>
      <c r="W41" s="42"/>
    </row>
    <row r="42" spans="1:23" ht="13.5" customHeight="1">
      <c r="A42" s="102" t="s">
        <v>99</v>
      </c>
      <c r="B42" s="37"/>
      <c r="G42" s="96"/>
      <c r="H42" s="32"/>
      <c r="I42" s="45" t="s">
        <v>100</v>
      </c>
      <c r="O42" s="103"/>
      <c r="P42" s="77"/>
      <c r="Q42" s="84" t="s">
        <v>101</v>
      </c>
      <c r="W42" s="42"/>
    </row>
    <row r="43" spans="1:23" ht="13.5" customHeight="1">
      <c r="A43" s="77"/>
      <c r="B43" s="65"/>
      <c r="C43" s="37"/>
      <c r="D43" s="37"/>
      <c r="G43" s="96"/>
      <c r="H43" s="32"/>
      <c r="I43" s="45" t="s">
        <v>102</v>
      </c>
      <c r="O43" s="42"/>
      <c r="P43" s="77"/>
      <c r="W43" s="42"/>
    </row>
    <row r="44" spans="1:23" ht="13.5" customHeight="1">
      <c r="A44" s="104" t="s">
        <v>103</v>
      </c>
      <c r="B44" s="65"/>
      <c r="C44" s="37"/>
      <c r="D44" s="37"/>
      <c r="E44" s="51"/>
      <c r="G44" s="96"/>
      <c r="H44" s="32"/>
      <c r="J44" s="37"/>
      <c r="O44" s="42"/>
      <c r="P44" s="77"/>
      <c r="Q44" s="105" t="s">
        <v>104</v>
      </c>
      <c r="R44" s="106"/>
      <c r="V44" s="80"/>
      <c r="W44" s="42"/>
    </row>
    <row r="45" spans="1:23" ht="13.5" customHeight="1">
      <c r="A45" s="90" t="s">
        <v>105</v>
      </c>
      <c r="B45" s="65"/>
      <c r="C45" s="37"/>
      <c r="G45" s="96"/>
      <c r="H45" s="32"/>
      <c r="O45" s="42"/>
      <c r="P45" s="77"/>
      <c r="Q45" s="82" t="s">
        <v>106</v>
      </c>
      <c r="W45" s="42"/>
    </row>
    <row r="46" spans="1:23" ht="13.5" customHeight="1">
      <c r="A46" s="90" t="s">
        <v>107</v>
      </c>
      <c r="B46" s="65"/>
      <c r="C46" s="37"/>
      <c r="G46" s="96"/>
      <c r="H46" s="32"/>
      <c r="O46" s="101"/>
      <c r="P46" s="77"/>
      <c r="Q46" s="107" t="s">
        <v>108</v>
      </c>
      <c r="W46" s="42"/>
    </row>
    <row r="47" spans="1:23" ht="13.5" customHeight="1">
      <c r="A47" s="90" t="s">
        <v>109</v>
      </c>
      <c r="G47" s="96"/>
      <c r="H47" s="32"/>
      <c r="O47" s="101"/>
      <c r="P47" s="77"/>
      <c r="V47" s="80"/>
      <c r="W47" s="42"/>
    </row>
    <row r="48" spans="1:23" ht="13.5" customHeight="1">
      <c r="A48" s="77"/>
      <c r="O48" s="42"/>
      <c r="P48" s="77"/>
      <c r="Q48" s="105" t="s">
        <v>110</v>
      </c>
      <c r="W48" s="42"/>
    </row>
    <row r="49" spans="1:23" ht="13.5" customHeight="1">
      <c r="A49" s="104" t="s">
        <v>111</v>
      </c>
      <c r="G49" s="96"/>
      <c r="I49" s="65"/>
      <c r="O49" s="42"/>
      <c r="P49" s="77"/>
      <c r="Q49" s="82" t="s">
        <v>112</v>
      </c>
      <c r="W49" s="42"/>
    </row>
    <row r="50" spans="1:23" ht="13.5" customHeight="1">
      <c r="A50" s="108" t="s">
        <v>113</v>
      </c>
      <c r="G50" s="96"/>
      <c r="I50" s="65"/>
      <c r="O50" s="42"/>
      <c r="P50" s="77"/>
      <c r="Q50" s="107" t="s">
        <v>114</v>
      </c>
      <c r="W50" s="42"/>
    </row>
    <row r="51" spans="1:23" ht="13.5" customHeight="1">
      <c r="A51" s="109" t="s">
        <v>115</v>
      </c>
      <c r="B51" s="65"/>
      <c r="C51" s="37"/>
      <c r="D51" s="37"/>
      <c r="E51" s="37"/>
      <c r="G51" s="96"/>
      <c r="I51" s="65"/>
      <c r="O51" s="42"/>
      <c r="W51" s="42"/>
    </row>
    <row r="52" spans="1:23" ht="13.5" customHeight="1">
      <c r="A52" s="110" t="s">
        <v>116</v>
      </c>
      <c r="B52" s="65"/>
      <c r="C52" s="37"/>
      <c r="D52" s="37"/>
      <c r="E52" s="37"/>
      <c r="G52" s="96"/>
      <c r="I52" s="65"/>
      <c r="O52" s="42"/>
      <c r="Q52" s="80" t="s">
        <v>117</v>
      </c>
      <c r="T52" s="80"/>
      <c r="W52" s="42"/>
    </row>
    <row r="53" spans="1:23" ht="13.5" customHeight="1">
      <c r="A53" s="60"/>
      <c r="B53" s="65"/>
      <c r="C53" s="37"/>
      <c r="D53" s="37"/>
      <c r="E53" s="37"/>
      <c r="G53" s="96"/>
      <c r="I53" s="65"/>
      <c r="O53" s="42"/>
      <c r="Q53" s="45" t="s">
        <v>118</v>
      </c>
      <c r="T53" s="80"/>
      <c r="W53" s="42"/>
    </row>
    <row r="54" spans="1:23" ht="13.5" customHeight="1">
      <c r="A54" s="60"/>
      <c r="B54" s="65"/>
      <c r="C54" s="37"/>
      <c r="D54" s="37"/>
      <c r="E54" s="37"/>
      <c r="G54" s="96"/>
      <c r="I54" s="65"/>
      <c r="O54" s="42"/>
      <c r="Q54" s="84" t="s">
        <v>119</v>
      </c>
      <c r="T54" s="80"/>
      <c r="W54" s="42"/>
    </row>
    <row r="55" spans="1:23" ht="13.5" customHeight="1">
      <c r="A55" s="60"/>
      <c r="B55" s="65"/>
      <c r="C55" s="37"/>
      <c r="D55" s="37"/>
      <c r="E55" s="37"/>
      <c r="G55" s="96"/>
      <c r="I55" s="65"/>
      <c r="O55" s="42"/>
      <c r="Q55" s="84" t="s">
        <v>120</v>
      </c>
      <c r="T55" s="80"/>
      <c r="W55" s="42"/>
    </row>
    <row r="56" spans="1:23" ht="13.5" customHeight="1">
      <c r="A56" s="60"/>
      <c r="B56" s="65"/>
      <c r="C56" s="37"/>
      <c r="D56" s="37"/>
      <c r="E56" s="37"/>
      <c r="G56" s="96"/>
      <c r="I56" s="65"/>
      <c r="O56" s="42"/>
      <c r="Q56" s="84"/>
      <c r="T56" s="80"/>
      <c r="W56" s="42"/>
    </row>
    <row r="57" spans="1:23" ht="13.5" customHeight="1">
      <c r="A57" s="60"/>
      <c r="B57" s="65"/>
      <c r="C57" s="37"/>
      <c r="D57" s="37"/>
      <c r="E57" s="37"/>
      <c r="G57" s="96"/>
      <c r="I57" s="65"/>
      <c r="O57" s="42"/>
      <c r="Q57" s="84"/>
      <c r="T57" s="80"/>
      <c r="W57" s="42"/>
    </row>
    <row r="58" spans="1:23" ht="13.5" customHeight="1">
      <c r="A58" s="60"/>
      <c r="B58" s="65"/>
      <c r="C58" s="37"/>
      <c r="D58" s="37"/>
      <c r="E58" s="37"/>
      <c r="G58" s="96"/>
      <c r="I58" s="65"/>
      <c r="O58" s="42"/>
      <c r="Q58" s="84"/>
      <c r="T58" s="80"/>
      <c r="W58" s="42"/>
    </row>
    <row r="59" spans="1:23" ht="13.5" customHeight="1">
      <c r="A59" s="60"/>
      <c r="B59" s="65"/>
      <c r="C59" s="37"/>
      <c r="D59" s="37"/>
      <c r="E59" s="37"/>
      <c r="G59" s="96"/>
      <c r="I59" s="65"/>
      <c r="O59" s="42"/>
      <c r="Q59" s="84"/>
      <c r="T59" s="80"/>
      <c r="W59" s="42"/>
    </row>
    <row r="60" spans="1:23" ht="15.75" thickBot="1">
      <c r="A60" s="111"/>
      <c r="B60" s="112"/>
      <c r="C60" s="113"/>
      <c r="D60" s="113"/>
      <c r="E60" s="113"/>
      <c r="F60" s="88"/>
      <c r="G60" s="114"/>
      <c r="H60" s="115"/>
      <c r="I60" s="88"/>
      <c r="J60" s="88"/>
      <c r="K60" s="88"/>
      <c r="L60" s="88"/>
      <c r="M60" s="88"/>
      <c r="N60" s="88"/>
      <c r="O60" s="89"/>
      <c r="P60" s="86"/>
      <c r="Q60" s="116"/>
      <c r="R60" s="88"/>
      <c r="S60" s="88"/>
      <c r="T60" s="88"/>
      <c r="U60" s="88"/>
      <c r="V60" s="88"/>
      <c r="W60" s="89"/>
    </row>
    <row r="61" spans="1:23">
      <c r="A61" s="37"/>
      <c r="B61" s="37"/>
      <c r="C61" s="37"/>
      <c r="D61" s="37"/>
      <c r="E61" s="37"/>
      <c r="G61" s="96"/>
      <c r="H61" s="32"/>
      <c r="Q61" s="3"/>
    </row>
  </sheetData>
  <mergeCells count="3">
    <mergeCell ref="A1:C4"/>
    <mergeCell ref="S1:W2"/>
    <mergeCell ref="S3:W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011A-462B-4A27-9D4C-DD256CA455C8}">
  <dimension ref="A1:W61"/>
  <sheetViews>
    <sheetView tabSelected="1" workbookViewId="0">
      <selection sqref="A1:XFD1048576"/>
    </sheetView>
  </sheetViews>
  <sheetFormatPr defaultColWidth="9.140625" defaultRowHeight="15" outlineLevelCol="1"/>
  <cols>
    <col min="1" max="3" width="13.5703125" customWidth="1"/>
    <col min="4" max="4" width="11.7109375" customWidth="1"/>
    <col min="5" max="5" width="6" style="51" hidden="1" customWidth="1" outlineLevel="1"/>
    <col min="6" max="6" width="2.5703125" customWidth="1" collapsed="1"/>
    <col min="7" max="7" width="9.28515625" style="310" customWidth="1"/>
    <col min="8" max="8" width="0.7109375" customWidth="1"/>
    <col min="9" max="11" width="14.28515625" customWidth="1"/>
    <col min="13" max="13" width="6.140625" style="51" hidden="1" customWidth="1" outlineLevel="1"/>
    <col min="14" max="14" width="2.5703125" customWidth="1" collapsed="1"/>
    <col min="15" max="15" width="9.28515625" style="311" customWidth="1"/>
    <col min="16" max="16" width="0.7109375" customWidth="1"/>
    <col min="17" max="17" width="23.28515625" customWidth="1"/>
    <col min="18" max="19" width="9.28515625" customWidth="1"/>
    <col min="20" max="20" width="9.7109375" customWidth="1"/>
    <col min="21" max="21" width="7.42578125" style="51" hidden="1" customWidth="1" outlineLevel="1"/>
    <col min="22" max="22" width="2.5703125" customWidth="1" collapsed="1"/>
    <col min="23" max="23" width="8" style="311" customWidth="1"/>
  </cols>
  <sheetData>
    <row r="1" spans="1:23" ht="15.95" customHeight="1">
      <c r="A1" s="1" t="s">
        <v>0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6"/>
      <c r="Q1" s="3"/>
      <c r="R1" s="7" t="s">
        <v>121</v>
      </c>
      <c r="S1" s="7"/>
      <c r="T1" s="7"/>
      <c r="U1" s="7"/>
      <c r="V1" s="7"/>
      <c r="W1" s="117"/>
    </row>
    <row r="2" spans="1:23" ht="15.95" customHeight="1">
      <c r="A2" s="10"/>
      <c r="B2" s="11"/>
      <c r="C2" s="11"/>
      <c r="E2"/>
      <c r="G2"/>
      <c r="M2"/>
      <c r="N2" s="12"/>
      <c r="O2" s="13"/>
      <c r="P2" s="13"/>
      <c r="R2" s="118"/>
      <c r="S2" s="118"/>
      <c r="T2" s="118"/>
      <c r="U2" s="118"/>
      <c r="V2" s="118"/>
      <c r="W2" s="119"/>
    </row>
    <row r="3" spans="1:23" ht="15.95" customHeight="1">
      <c r="A3" s="10"/>
      <c r="B3" s="11"/>
      <c r="C3" s="11"/>
      <c r="E3"/>
      <c r="G3"/>
      <c r="M3"/>
      <c r="N3" s="12"/>
      <c r="O3" s="16"/>
      <c r="P3" s="17"/>
      <c r="R3" s="11" t="s">
        <v>2</v>
      </c>
      <c r="S3" s="11"/>
      <c r="T3" s="11"/>
      <c r="U3" s="11"/>
      <c r="V3" s="11"/>
      <c r="W3" s="120"/>
    </row>
    <row r="4" spans="1:23" ht="15.95" customHeight="1" thickBot="1">
      <c r="A4" s="20"/>
      <c r="B4" s="21"/>
      <c r="C4" s="21"/>
      <c r="D4" s="22">
        <v>44396</v>
      </c>
      <c r="E4"/>
      <c r="G4" s="88"/>
      <c r="H4" s="88"/>
      <c r="I4" s="88"/>
      <c r="J4" s="88"/>
      <c r="K4" s="88"/>
      <c r="L4" s="88"/>
      <c r="M4" s="88"/>
      <c r="N4" s="12"/>
      <c r="O4" s="121"/>
      <c r="P4" s="121"/>
      <c r="Q4" s="88"/>
      <c r="R4" s="21"/>
      <c r="S4" s="21"/>
      <c r="T4" s="21"/>
      <c r="U4" s="21"/>
      <c r="V4" s="11"/>
      <c r="W4" s="122"/>
    </row>
    <row r="5" spans="1:23" ht="15.75" customHeight="1" thickBot="1">
      <c r="A5" s="123"/>
      <c r="B5" s="69"/>
      <c r="C5" s="69"/>
      <c r="D5" s="69"/>
      <c r="E5" s="124"/>
      <c r="F5" s="125"/>
      <c r="G5" s="126"/>
      <c r="H5" s="127"/>
      <c r="I5" s="128" t="s">
        <v>122</v>
      </c>
      <c r="J5" s="129"/>
      <c r="K5" s="130"/>
      <c r="L5" s="130"/>
      <c r="M5" s="131"/>
      <c r="N5" s="125"/>
      <c r="O5" s="132"/>
      <c r="P5" s="3"/>
      <c r="Q5" s="133" t="s">
        <v>123</v>
      </c>
      <c r="R5" s="129"/>
      <c r="S5" s="129"/>
      <c r="T5" s="129"/>
      <c r="U5" s="130"/>
      <c r="V5" s="125"/>
      <c r="W5" s="134"/>
    </row>
    <row r="6" spans="1:23" ht="15.75" thickBot="1">
      <c r="A6" s="135" t="s">
        <v>124</v>
      </c>
      <c r="B6" s="37"/>
      <c r="C6" s="37"/>
      <c r="D6" s="37"/>
      <c r="E6" s="56">
        <v>34197</v>
      </c>
      <c r="F6" s="136"/>
      <c r="G6" s="137">
        <f>VLOOKUP(E6,'[1]2022 Pricing'!$B:$AN,22,FALSE)</f>
        <v>43640</v>
      </c>
      <c r="H6" s="138"/>
      <c r="I6" s="51" t="s">
        <v>125</v>
      </c>
      <c r="J6" s="56"/>
      <c r="K6" s="139"/>
      <c r="L6" s="139"/>
      <c r="N6" s="136"/>
      <c r="O6" s="126"/>
      <c r="Q6" s="140" t="s">
        <v>126</v>
      </c>
      <c r="R6" s="141"/>
      <c r="S6" s="142"/>
      <c r="T6" s="143"/>
      <c r="U6" s="144">
        <v>33210</v>
      </c>
      <c r="V6" s="136"/>
      <c r="W6" s="137">
        <f>VLOOKUP(U6,'[2]Options Pricing'!$B:$Y,22,FALSE)</f>
        <v>3544.7294999999999</v>
      </c>
    </row>
    <row r="7" spans="1:23" ht="15.75" thickBot="1">
      <c r="A7" s="145" t="s">
        <v>127</v>
      </c>
      <c r="B7" s="146"/>
      <c r="C7" s="147" t="s">
        <v>128</v>
      </c>
      <c r="D7" s="147" t="s">
        <v>129</v>
      </c>
      <c r="E7" s="148"/>
      <c r="F7" s="136"/>
      <c r="G7" s="149"/>
      <c r="H7" s="138"/>
      <c r="I7" s="150" t="s">
        <v>130</v>
      </c>
      <c r="J7" s="151"/>
      <c r="K7" s="152"/>
      <c r="L7" s="153"/>
      <c r="M7" s="154"/>
      <c r="N7" s="136"/>
      <c r="O7" s="126"/>
      <c r="Q7" s="155"/>
      <c r="S7" s="37"/>
      <c r="T7" s="55"/>
      <c r="U7" s="56"/>
      <c r="V7" s="136"/>
      <c r="W7" s="134"/>
    </row>
    <row r="8" spans="1:23" ht="15.75" thickBot="1">
      <c r="A8" s="156"/>
      <c r="B8" s="157"/>
      <c r="C8" s="158"/>
      <c r="D8" s="159"/>
      <c r="E8" s="160"/>
      <c r="F8" s="136"/>
      <c r="G8" s="149"/>
      <c r="H8" s="138"/>
      <c r="I8" s="161" t="s">
        <v>131</v>
      </c>
      <c r="J8" s="162"/>
      <c r="K8" s="162"/>
      <c r="L8" s="162"/>
      <c r="M8" s="163"/>
      <c r="N8" s="136"/>
      <c r="O8" s="126"/>
      <c r="Q8" s="164" t="s">
        <v>132</v>
      </c>
      <c r="R8" s="165"/>
      <c r="S8" s="165"/>
      <c r="T8" s="165"/>
      <c r="U8" s="166"/>
      <c r="V8" s="136"/>
      <c r="W8" s="134"/>
    </row>
    <row r="9" spans="1:23" ht="15.75" thickBot="1">
      <c r="A9" s="167" t="s">
        <v>133</v>
      </c>
      <c r="B9" s="146"/>
      <c r="C9" s="168" t="s">
        <v>134</v>
      </c>
      <c r="D9" s="168" t="s">
        <v>135</v>
      </c>
      <c r="E9" s="148"/>
      <c r="F9" s="136"/>
      <c r="G9" s="149"/>
      <c r="H9" s="138"/>
      <c r="I9" s="169" t="s">
        <v>136</v>
      </c>
      <c r="J9" s="80"/>
      <c r="M9" s="51">
        <v>32156</v>
      </c>
      <c r="N9" s="136"/>
      <c r="O9" s="137">
        <f>VLOOKUP(M9,'[2]Options Pricing'!$B:$Y,22,FALSE)</f>
        <v>1901.7900000000002</v>
      </c>
      <c r="Q9" s="140" t="s">
        <v>137</v>
      </c>
      <c r="R9" s="142"/>
      <c r="S9" s="141"/>
      <c r="T9" s="143" t="s">
        <v>138</v>
      </c>
      <c r="U9" s="143">
        <v>12299</v>
      </c>
      <c r="V9" s="136"/>
      <c r="W9" s="137">
        <f>VLOOKUP(U9,'[2]Options Pricing'!$B:$Y,22,FALSE)</f>
        <v>542.19200000000012</v>
      </c>
    </row>
    <row r="10" spans="1:23" ht="15.75" thickBot="1">
      <c r="A10" s="78"/>
      <c r="B10" s="37"/>
      <c r="C10" s="38"/>
      <c r="D10" s="79"/>
      <c r="E10" s="170"/>
      <c r="F10" s="136"/>
      <c r="G10" s="149"/>
      <c r="H10" s="138"/>
      <c r="I10" s="150" t="s">
        <v>139</v>
      </c>
      <c r="J10" s="171"/>
      <c r="K10" s="172"/>
      <c r="L10" s="151"/>
      <c r="M10" s="173"/>
      <c r="N10" s="136"/>
      <c r="O10" s="126"/>
      <c r="Q10" s="174" t="s">
        <v>137</v>
      </c>
      <c r="R10" s="175"/>
      <c r="S10" s="162"/>
      <c r="T10" s="176" t="s">
        <v>140</v>
      </c>
      <c r="U10" s="163">
        <v>12300</v>
      </c>
      <c r="V10" s="136"/>
      <c r="W10" s="137">
        <f>VLOOKUP(U10,'[2]Options Pricing'!$B:$Y,22,FALSE)</f>
        <v>605.6400000000001</v>
      </c>
    </row>
    <row r="11" spans="1:23" ht="15.75" thickBot="1">
      <c r="A11" s="177" t="s">
        <v>141</v>
      </c>
      <c r="B11" s="146"/>
      <c r="C11" s="178"/>
      <c r="D11" s="179"/>
      <c r="E11" s="148"/>
      <c r="F11" s="136"/>
      <c r="G11" s="126"/>
      <c r="H11" s="138"/>
      <c r="I11" s="169" t="s">
        <v>142</v>
      </c>
      <c r="K11" s="139"/>
      <c r="M11" s="180">
        <v>29686</v>
      </c>
      <c r="N11" s="136"/>
      <c r="O11" s="137">
        <f>VLOOKUP(M11,'[2]Options Pricing'!$B:$Y,22,FALSE)</f>
        <v>1565.1900000000003</v>
      </c>
      <c r="Q11" s="181" t="s">
        <v>143</v>
      </c>
      <c r="R11" s="181"/>
      <c r="S11" s="175"/>
      <c r="T11" s="175"/>
      <c r="U11" s="163">
        <v>31880</v>
      </c>
      <c r="V11" s="182"/>
      <c r="W11" s="137">
        <f>VLOOKUP(U11,'[2]Options Pricing'!$B:$Y,22,FALSE)</f>
        <v>173.04000000000002</v>
      </c>
    </row>
    <row r="12" spans="1:23" ht="15.75" thickBot="1">
      <c r="A12" s="183" t="s">
        <v>144</v>
      </c>
      <c r="B12" s="184"/>
      <c r="C12" s="184"/>
      <c r="D12" s="184"/>
      <c r="E12" s="185"/>
      <c r="F12" s="186"/>
      <c r="G12" s="187"/>
      <c r="H12" s="138"/>
      <c r="I12" s="150" t="s">
        <v>145</v>
      </c>
      <c r="J12" s="171"/>
      <c r="K12" s="172"/>
      <c r="L12" s="151"/>
      <c r="M12" s="173"/>
      <c r="N12" s="136"/>
      <c r="O12" s="126"/>
      <c r="Q12" s="181" t="s">
        <v>119</v>
      </c>
      <c r="R12" s="162"/>
      <c r="S12" s="181"/>
      <c r="T12" s="181"/>
      <c r="U12" s="163">
        <v>32737</v>
      </c>
      <c r="V12" s="186"/>
      <c r="W12" s="137">
        <f>VLOOKUP(U12,'[2]Options Pricing'!$B:$Y,22,FALSE)</f>
        <v>328.77600000000007</v>
      </c>
    </row>
    <row r="13" spans="1:23" ht="15.75" thickBot="1">
      <c r="A13" s="188" t="s">
        <v>146</v>
      </c>
      <c r="B13" s="189"/>
      <c r="C13" s="189"/>
      <c r="D13" s="189"/>
      <c r="E13" s="190">
        <v>36040</v>
      </c>
      <c r="F13" s="136"/>
      <c r="G13" s="191">
        <f>VLOOKUP(E13,'[2]Options Pricing'!$B:$Y,22,FALSE)</f>
        <v>6795</v>
      </c>
      <c r="H13" s="138"/>
      <c r="I13" s="161" t="s">
        <v>147</v>
      </c>
      <c r="J13" s="162"/>
      <c r="K13" s="162"/>
      <c r="L13" s="192"/>
      <c r="M13" s="193"/>
      <c r="N13" s="136"/>
      <c r="O13" s="126"/>
      <c r="Q13" s="181" t="s">
        <v>148</v>
      </c>
      <c r="R13" s="175"/>
      <c r="S13" s="175"/>
      <c r="T13" s="175"/>
      <c r="U13" s="194">
        <v>32437</v>
      </c>
      <c r="V13" s="182"/>
      <c r="W13" s="137">
        <f>VLOOKUP(U13,'[2]Options Pricing'!$B:$Y,22,FALSE)</f>
        <v>513.35200000000009</v>
      </c>
    </row>
    <row r="14" spans="1:23" ht="15.75" thickBot="1">
      <c r="A14" s="195"/>
      <c r="F14" s="136"/>
      <c r="G14" s="187"/>
      <c r="H14" s="138"/>
      <c r="I14" s="196" t="s">
        <v>149</v>
      </c>
      <c r="J14" s="197"/>
      <c r="K14" s="197"/>
      <c r="L14" s="198"/>
      <c r="M14" s="199">
        <v>29710</v>
      </c>
      <c r="N14" s="136"/>
      <c r="O14" s="137">
        <f>VLOOKUP(M14,'[2]Options Pricing'!$B:$Y,22,FALSE)</f>
        <v>2967.6900000000005</v>
      </c>
      <c r="Q14" s="175" t="s">
        <v>150</v>
      </c>
      <c r="R14" s="175"/>
      <c r="S14" s="175"/>
      <c r="T14" s="175"/>
      <c r="U14" s="163">
        <v>13233</v>
      </c>
      <c r="V14" s="136"/>
      <c r="W14" s="137">
        <f>VLOOKUP(U14,'[2]Options Pricing'!$B:$Y,22,FALSE)</f>
        <v>282.63200000000001</v>
      </c>
    </row>
    <row r="15" spans="1:23" ht="15.75" thickBot="1">
      <c r="A15" s="200" t="s">
        <v>151</v>
      </c>
      <c r="B15" s="51"/>
      <c r="C15" s="53"/>
      <c r="D15" s="201"/>
      <c r="E15" s="202"/>
      <c r="F15" s="186"/>
      <c r="G15" s="187"/>
      <c r="H15" s="138"/>
      <c r="I15" s="150" t="s">
        <v>152</v>
      </c>
      <c r="J15" s="203"/>
      <c r="K15" s="203"/>
      <c r="L15" s="204"/>
      <c r="M15" s="205"/>
      <c r="N15" s="136"/>
      <c r="O15" s="126"/>
      <c r="Q15" s="51" t="s">
        <v>153</v>
      </c>
      <c r="U15" s="56">
        <v>35155</v>
      </c>
      <c r="V15" s="136"/>
      <c r="W15" s="137">
        <f>VLOOKUP(U15,'[2]Options Pricing'!$B:$Y,22,FALSE)</f>
        <v>1002.4000000000001</v>
      </c>
    </row>
    <row r="16" spans="1:23" ht="15.75" thickBot="1">
      <c r="A16" s="206" t="s">
        <v>154</v>
      </c>
      <c r="B16" s="151"/>
      <c r="C16" s="207"/>
      <c r="D16" s="208"/>
      <c r="E16" s="209">
        <v>27750</v>
      </c>
      <c r="F16" s="136"/>
      <c r="G16" s="191">
        <f>VLOOKUP(E16,'[2]Options Pricing'!$B:$Y,22,FALSE)</f>
        <v>2159</v>
      </c>
      <c r="H16" s="138"/>
      <c r="I16" s="161" t="s">
        <v>131</v>
      </c>
      <c r="J16" s="210"/>
      <c r="K16" s="210"/>
      <c r="L16" s="211"/>
      <c r="M16" s="212"/>
      <c r="N16" s="136"/>
      <c r="O16" s="126"/>
      <c r="Q16" s="213" t="s">
        <v>155</v>
      </c>
      <c r="V16" s="136"/>
      <c r="W16" s="134"/>
    </row>
    <row r="17" spans="1:23" ht="15.75" thickBot="1">
      <c r="A17" s="206" t="s">
        <v>156</v>
      </c>
      <c r="B17" s="151"/>
      <c r="C17" s="207"/>
      <c r="D17" s="208"/>
      <c r="E17" s="209">
        <v>36067</v>
      </c>
      <c r="F17" s="136"/>
      <c r="G17" s="191">
        <f>VLOOKUP(E17,'[2]Options Pricing'!$B:$Y,22,FALSE)</f>
        <v>6395</v>
      </c>
      <c r="H17" s="32"/>
      <c r="I17" s="161" t="s">
        <v>157</v>
      </c>
      <c r="J17" s="175"/>
      <c r="K17" s="214" t="s">
        <v>135</v>
      </c>
      <c r="L17" s="214" t="s">
        <v>158</v>
      </c>
      <c r="M17" s="181"/>
      <c r="N17" s="136"/>
      <c r="O17" s="126"/>
      <c r="U17" s="215"/>
      <c r="V17" s="136"/>
      <c r="W17" s="134"/>
    </row>
    <row r="18" spans="1:23" ht="15.75" thickBot="1">
      <c r="A18" s="216" t="s">
        <v>159</v>
      </c>
      <c r="B18" s="217"/>
      <c r="C18" s="217"/>
      <c r="D18" s="217"/>
      <c r="E18" s="218">
        <v>36077</v>
      </c>
      <c r="F18" s="136"/>
      <c r="G18" s="191">
        <f>VLOOKUP(E18,'[2]Options Pricing'!$B:$Y,22,FALSE)</f>
        <v>13249</v>
      </c>
      <c r="H18" s="32"/>
      <c r="I18" s="219" t="s">
        <v>160</v>
      </c>
      <c r="J18" s="162"/>
      <c r="K18" s="162"/>
      <c r="L18" s="192"/>
      <c r="M18" s="193">
        <v>20808</v>
      </c>
      <c r="N18" s="136"/>
      <c r="O18" s="137">
        <f>VLOOKUP(M18,'[2]Options Pricing'!$B:$Y,22,FALSE)</f>
        <v>465.63000000000005</v>
      </c>
      <c r="Q18" s="220" t="s">
        <v>161</v>
      </c>
      <c r="R18" s="151"/>
      <c r="S18" s="151"/>
      <c r="T18" s="151"/>
      <c r="U18" s="173">
        <v>21297</v>
      </c>
      <c r="V18" s="182"/>
      <c r="W18" s="137">
        <f>VLOOKUP(U18,'[2]Options Pricing'!$B:$Y,22,FALSE)</f>
        <v>651.78400000000011</v>
      </c>
    </row>
    <row r="19" spans="1:23" ht="15.75" thickBot="1">
      <c r="A19" s="221" t="s">
        <v>162</v>
      </c>
      <c r="F19" s="186"/>
      <c r="G19" s="187"/>
      <c r="H19" s="32"/>
      <c r="I19" s="222" t="s">
        <v>163</v>
      </c>
      <c r="J19" s="223"/>
      <c r="K19" s="224"/>
      <c r="L19" s="224"/>
      <c r="M19" s="225"/>
      <c r="N19" s="136"/>
      <c r="O19" s="126"/>
      <c r="Q19" s="175" t="s">
        <v>164</v>
      </c>
      <c r="R19" s="175"/>
      <c r="S19" s="175"/>
      <c r="T19" s="175"/>
      <c r="U19" s="163">
        <v>35704</v>
      </c>
      <c r="V19" s="136"/>
      <c r="W19" s="137">
        <f>VLOOKUP(U19,'[2]Options Pricing'!$B:$Y,22,FALSE)</f>
        <v>1568</v>
      </c>
    </row>
    <row r="20" spans="1:23" ht="15.75" thickBot="1">
      <c r="A20" s="77"/>
      <c r="F20" s="186"/>
      <c r="G20" s="187"/>
      <c r="H20" s="32"/>
      <c r="I20" s="219" t="s">
        <v>110</v>
      </c>
      <c r="J20" s="226"/>
      <c r="K20" s="226"/>
      <c r="L20" s="227"/>
      <c r="M20" s="209">
        <v>31314</v>
      </c>
      <c r="N20" s="136"/>
      <c r="O20" s="137">
        <f>VLOOKUP(M20,'[2]Options Pricing'!$B:$Y,22,FALSE)</f>
        <v>454.41000000000008</v>
      </c>
      <c r="Q20" s="181" t="s">
        <v>165</v>
      </c>
      <c r="R20" s="175"/>
      <c r="S20" s="175"/>
      <c r="T20" s="175"/>
      <c r="U20" s="163">
        <v>13458</v>
      </c>
      <c r="V20" s="136"/>
      <c r="W20" s="137">
        <f>VLOOKUP(U20,'[2]Options Pricing'!$B:$Y,22,FALSE)</f>
        <v>305.70400000000001</v>
      </c>
    </row>
    <row r="21" spans="1:23" ht="15.75" thickBot="1">
      <c r="A21" s="200" t="s">
        <v>166</v>
      </c>
      <c r="B21" s="51"/>
      <c r="C21" s="53"/>
      <c r="D21" s="201"/>
      <c r="E21" s="202"/>
      <c r="F21" s="186"/>
      <c r="G21" s="187"/>
      <c r="H21" s="32"/>
      <c r="I21" s="222" t="s">
        <v>163</v>
      </c>
      <c r="J21" s="223"/>
      <c r="K21" s="224"/>
      <c r="L21" s="224"/>
      <c r="M21" s="225"/>
      <c r="N21" s="136"/>
      <c r="O21" s="126"/>
      <c r="Q21" s="175" t="s">
        <v>167</v>
      </c>
      <c r="R21" s="175"/>
      <c r="S21" s="175"/>
      <c r="T21" s="175"/>
      <c r="U21" s="163">
        <v>29739</v>
      </c>
      <c r="V21" s="136"/>
      <c r="W21" s="137">
        <f>VLOOKUP(U21,'[2]Options Pricing'!$B:$Y,22,FALSE)</f>
        <v>224.95200000000003</v>
      </c>
    </row>
    <row r="22" spans="1:23" ht="15.75" thickBot="1">
      <c r="A22" s="206" t="s">
        <v>168</v>
      </c>
      <c r="B22" s="151"/>
      <c r="C22" s="207"/>
      <c r="D22" s="208"/>
      <c r="E22" s="209">
        <v>27404</v>
      </c>
      <c r="F22" s="136"/>
      <c r="G22" s="137">
        <f>VLOOKUP(E22,'[2]Options Pricing'!$B:$Y,22,FALSE)</f>
        <v>2579.3640000000005</v>
      </c>
      <c r="H22" s="32"/>
      <c r="I22" s="228"/>
      <c r="J22" s="37"/>
      <c r="K22" s="37"/>
      <c r="L22" s="50"/>
      <c r="M22" s="170"/>
      <c r="N22" s="136"/>
      <c r="O22" s="126"/>
      <c r="Q22" s="229" t="s">
        <v>169</v>
      </c>
      <c r="R22" s="175"/>
      <c r="S22" s="230"/>
      <c r="T22" s="162"/>
      <c r="U22" s="163">
        <v>19265</v>
      </c>
      <c r="V22" s="136"/>
      <c r="W22" s="137">
        <f>VLOOKUP(U22,'[2]Options Pricing'!$B:$Y,22,FALSE)</f>
        <v>421.06400000000002</v>
      </c>
    </row>
    <row r="23" spans="1:23" ht="15.75" thickBot="1">
      <c r="A23" s="206" t="s">
        <v>170</v>
      </c>
      <c r="B23" s="151"/>
      <c r="C23" s="207"/>
      <c r="D23" s="208"/>
      <c r="E23" s="209">
        <v>27405</v>
      </c>
      <c r="F23" s="136"/>
      <c r="G23" s="137">
        <f>VLOOKUP(E23,'[2]Options Pricing'!$B:$Y,22,FALSE)</f>
        <v>4179.9240000000009</v>
      </c>
      <c r="H23" s="32"/>
      <c r="I23" s="219" t="s">
        <v>117</v>
      </c>
      <c r="J23" s="226"/>
      <c r="K23" s="226"/>
      <c r="L23" s="227"/>
      <c r="M23" s="209">
        <v>27103</v>
      </c>
      <c r="N23" s="136"/>
      <c r="O23" s="137">
        <f>VLOOKUP(M23,'[2]Options Pricing'!$B:$Y,22,FALSE)</f>
        <v>914.43000000000018</v>
      </c>
      <c r="Q23" s="231" t="s">
        <v>171</v>
      </c>
      <c r="R23" s="175"/>
      <c r="S23" s="175"/>
      <c r="T23" s="175"/>
      <c r="U23" s="163">
        <v>27356</v>
      </c>
      <c r="V23" s="136"/>
      <c r="W23" s="137">
        <f>VLOOKUP(U23,'[2]Options Pricing'!$B:$Y,22,FALSE)</f>
        <v>686.39200000000005</v>
      </c>
    </row>
    <row r="24" spans="1:23" ht="15.75" thickBot="1">
      <c r="A24" s="216"/>
      <c r="B24" s="217"/>
      <c r="C24" s="217"/>
      <c r="D24" s="217"/>
      <c r="E24" s="218"/>
      <c r="F24" s="186"/>
      <c r="G24" s="187"/>
      <c r="H24" s="32"/>
      <c r="N24" s="136"/>
      <c r="O24" s="126"/>
      <c r="Q24" s="231" t="s">
        <v>53</v>
      </c>
      <c r="R24" s="175"/>
      <c r="S24" s="175"/>
      <c r="T24" s="175"/>
      <c r="U24" s="163">
        <v>30663</v>
      </c>
      <c r="V24" s="136"/>
      <c r="W24" s="137">
        <f>VLOOKUP(U24,'[2]Options Pricing'!$B:$Y,22,FALSE)</f>
        <v>806.49000000000012</v>
      </c>
    </row>
    <row r="25" spans="1:23" ht="15.75" thickBot="1">
      <c r="A25" s="78" t="s">
        <v>172</v>
      </c>
      <c r="B25" s="37"/>
      <c r="C25" s="232"/>
      <c r="D25" s="232"/>
      <c r="F25" s="136"/>
      <c r="G25" s="126"/>
      <c r="H25" s="32"/>
      <c r="I25" s="179" t="s">
        <v>173</v>
      </c>
      <c r="J25" s="165"/>
      <c r="K25" s="233"/>
      <c r="L25" s="233"/>
      <c r="M25" s="166"/>
      <c r="N25" s="136"/>
      <c r="O25" s="126"/>
      <c r="Q25" s="234" t="s">
        <v>174</v>
      </c>
      <c r="R25" s="175"/>
      <c r="S25" s="175"/>
      <c r="T25" s="175"/>
      <c r="U25" s="163">
        <v>32863</v>
      </c>
      <c r="V25" s="136"/>
      <c r="W25" s="137">
        <f>VLOOKUP(U25,'[2]Options Pricing'!$B:$Y,22,FALSE)</f>
        <v>571.03200000000004</v>
      </c>
    </row>
    <row r="26" spans="1:23" ht="15.75" thickBot="1">
      <c r="A26" s="235" t="s">
        <v>175</v>
      </c>
      <c r="B26" s="175"/>
      <c r="C26" s="175"/>
      <c r="D26" s="175"/>
      <c r="E26" s="181">
        <v>27719</v>
      </c>
      <c r="F26" s="136"/>
      <c r="G26" s="137">
        <f>VLOOKUP(E26,'[2]Options Pricing'!$B:$Y,22,FALSE)</f>
        <v>1656</v>
      </c>
      <c r="H26" s="32"/>
      <c r="I26" s="144" t="s">
        <v>176</v>
      </c>
      <c r="J26" s="142"/>
      <c r="K26" s="142"/>
      <c r="L26" s="143"/>
      <c r="M26" s="144">
        <v>33067</v>
      </c>
      <c r="N26" s="136"/>
      <c r="O26" s="137">
        <f>VLOOKUP(M26,'[2]Options Pricing'!$B:$Y,22,FALSE)</f>
        <v>393.74849999999992</v>
      </c>
      <c r="Q26" s="236" t="s">
        <v>177</v>
      </c>
      <c r="R26" s="237"/>
      <c r="S26" s="237"/>
      <c r="T26" s="237"/>
      <c r="U26" s="163">
        <v>30876</v>
      </c>
      <c r="V26" s="182"/>
      <c r="W26" s="137">
        <f>VLOOKUP(U26,'[2]Options Pricing'!$B:$Y,22,FALSE)</f>
        <v>271.09600000000006</v>
      </c>
    </row>
    <row r="27" spans="1:23" ht="15.75" thickBot="1">
      <c r="A27" s="235" t="s">
        <v>178</v>
      </c>
      <c r="B27" s="175"/>
      <c r="C27" s="175"/>
      <c r="D27" s="175"/>
      <c r="E27" s="181">
        <v>27732</v>
      </c>
      <c r="F27" s="136"/>
      <c r="G27" s="137">
        <f>VLOOKUP(E27,'[2]Options Pricing'!$B:$Y,22,FALSE)</f>
        <v>1837.0860000000002</v>
      </c>
      <c r="H27" s="32"/>
      <c r="I27" s="181" t="s">
        <v>179</v>
      </c>
      <c r="J27" s="175"/>
      <c r="K27" s="175"/>
      <c r="L27" s="163"/>
      <c r="M27" s="163">
        <v>33069</v>
      </c>
      <c r="N27" s="136"/>
      <c r="O27" s="137">
        <f>VLOOKUP(M27,'[2]Options Pricing'!$B:$Y,22,FALSE)</f>
        <v>1067.1154999999999</v>
      </c>
      <c r="Q27" s="238" t="s">
        <v>180</v>
      </c>
      <c r="R27" s="175"/>
      <c r="S27" s="175"/>
      <c r="T27" s="175"/>
      <c r="U27" s="163">
        <v>30757</v>
      </c>
      <c r="V27" s="136"/>
      <c r="W27" s="137">
        <f>VLOOKUP(U27,'[2]Options Pricing'!$B:$Y,22,FALSE)</f>
        <v>343.45350000000008</v>
      </c>
    </row>
    <row r="28" spans="1:23" ht="15.75" thickBot="1">
      <c r="A28" s="200"/>
      <c r="B28" s="51"/>
      <c r="C28" s="51"/>
      <c r="D28" s="51"/>
      <c r="F28" s="186"/>
      <c r="G28" s="149"/>
      <c r="H28" s="32"/>
      <c r="I28" s="181" t="s">
        <v>181</v>
      </c>
      <c r="J28" s="175"/>
      <c r="K28" s="175"/>
      <c r="L28" s="175"/>
      <c r="M28" s="239">
        <v>35265</v>
      </c>
      <c r="N28" s="136"/>
      <c r="O28" s="137">
        <f>VLOOKUP(M28,'[2]Options Pricing'!$B:$Y,22,FALSE)</f>
        <v>4350</v>
      </c>
      <c r="Q28" s="175" t="s">
        <v>182</v>
      </c>
      <c r="R28" s="175"/>
      <c r="S28" s="175"/>
      <c r="T28" s="175"/>
      <c r="U28" s="163">
        <v>32744</v>
      </c>
      <c r="V28" s="136"/>
      <c r="W28" s="137">
        <f>VLOOKUP(U28,'[2]Options Pricing'!$B:$Y,22,FALSE)</f>
        <v>98.056000000000012</v>
      </c>
    </row>
    <row r="29" spans="1:23" ht="15.75" thickBot="1">
      <c r="A29" s="200"/>
      <c r="B29" s="51"/>
      <c r="C29" s="51"/>
      <c r="D29" s="51"/>
      <c r="F29" s="186"/>
      <c r="G29" s="149"/>
      <c r="H29" s="32"/>
      <c r="I29" s="236" t="s">
        <v>183</v>
      </c>
      <c r="J29" s="175"/>
      <c r="K29" s="175"/>
      <c r="L29" s="176"/>
      <c r="M29" s="163">
        <v>27114</v>
      </c>
      <c r="N29" s="136"/>
      <c r="O29" s="137">
        <f>VLOOKUP(M29,'[2]Options Pricing'!$B:$Y,22,FALSE)</f>
        <v>644.43600000000004</v>
      </c>
      <c r="Q29" s="175" t="s">
        <v>184</v>
      </c>
      <c r="R29" s="175"/>
      <c r="S29" s="175"/>
      <c r="T29" s="175"/>
      <c r="U29" s="163">
        <v>31966</v>
      </c>
      <c r="V29" s="136"/>
      <c r="W29" s="137">
        <f>VLOOKUP(U29,'[2]Options Pricing'!$B:$Y,22,FALSE)</f>
        <v>594.10400000000016</v>
      </c>
    </row>
    <row r="30" spans="1:23" ht="15.75" thickBot="1">
      <c r="A30" s="78" t="s">
        <v>185</v>
      </c>
      <c r="E30" s="166"/>
      <c r="F30" s="136"/>
      <c r="G30" s="137"/>
      <c r="H30" s="32"/>
      <c r="I30" s="181" t="s">
        <v>186</v>
      </c>
      <c r="J30" s="175"/>
      <c r="K30" s="175"/>
      <c r="L30" s="163" t="s">
        <v>138</v>
      </c>
      <c r="M30" s="163">
        <v>33097</v>
      </c>
      <c r="N30" s="136"/>
      <c r="O30" s="137">
        <f>VLOOKUP(M30,'[2]Options Pricing'!$B:$Y,22,FALSE)</f>
        <v>838.85549999999989</v>
      </c>
      <c r="Q30" s="213" t="s">
        <v>187</v>
      </c>
      <c r="U30" s="240"/>
      <c r="V30" s="136"/>
      <c r="W30" s="134"/>
    </row>
    <row r="31" spans="1:23" ht="15.75" thickBot="1">
      <c r="A31" s="241" t="s">
        <v>188</v>
      </c>
      <c r="B31" s="157"/>
      <c r="C31" s="157"/>
      <c r="D31" s="157"/>
      <c r="E31" s="170"/>
      <c r="F31" s="136"/>
      <c r="G31" s="126"/>
      <c r="H31" s="32"/>
      <c r="I31" s="181" t="s">
        <v>186</v>
      </c>
      <c r="J31" s="175"/>
      <c r="K31" s="175"/>
      <c r="L31" s="176" t="s">
        <v>140</v>
      </c>
      <c r="M31" s="163">
        <v>33099</v>
      </c>
      <c r="N31" s="136"/>
      <c r="O31" s="137">
        <f>VLOOKUP(M31,'[2]Options Pricing'!$B:$Y,22,FALSE)</f>
        <v>838.85549999999989</v>
      </c>
      <c r="Q31" s="213"/>
      <c r="U31" s="56"/>
      <c r="V31" s="136"/>
      <c r="W31" s="134"/>
    </row>
    <row r="32" spans="1:23" ht="15.75" thickBot="1">
      <c r="A32" s="108"/>
      <c r="B32" s="41"/>
      <c r="C32" s="41"/>
      <c r="D32" s="51"/>
      <c r="E32" s="56"/>
      <c r="F32" s="186"/>
      <c r="G32" s="149"/>
      <c r="H32" s="32"/>
      <c r="I32" s="181" t="s">
        <v>189</v>
      </c>
      <c r="J32" s="175"/>
      <c r="K32" s="175"/>
      <c r="L32" s="163" t="s">
        <v>138</v>
      </c>
      <c r="M32" s="163">
        <v>33101</v>
      </c>
      <c r="N32" s="136"/>
      <c r="O32" s="137">
        <f>VLOOKUP(M32,'[2]Options Pricing'!$B:$Y,22,FALSE)</f>
        <v>941.57249999999988</v>
      </c>
      <c r="Q32" s="242" t="s">
        <v>56</v>
      </c>
      <c r="R32" s="151"/>
      <c r="S32" s="151"/>
      <c r="T32" s="151"/>
      <c r="U32" s="171">
        <v>19065</v>
      </c>
      <c r="V32" s="136"/>
      <c r="W32" s="137">
        <f>VLOOKUP(U32,'[2]Options Pricing'!$B:$Y,22,FALSE)</f>
        <v>328.77600000000007</v>
      </c>
    </row>
    <row r="33" spans="1:23" ht="15.75" thickBot="1">
      <c r="A33" s="200" t="s">
        <v>190</v>
      </c>
      <c r="B33" s="51"/>
      <c r="C33" s="51"/>
      <c r="D33" s="51"/>
      <c r="E33" s="166"/>
      <c r="F33" s="186"/>
      <c r="G33" s="137"/>
      <c r="H33" s="32"/>
      <c r="I33" s="181" t="s">
        <v>189</v>
      </c>
      <c r="J33" s="175"/>
      <c r="K33" s="175"/>
      <c r="L33" s="176" t="s">
        <v>140</v>
      </c>
      <c r="M33" s="163">
        <v>33103</v>
      </c>
      <c r="N33" s="136"/>
      <c r="O33" s="137">
        <f>VLOOKUP(M33,'[2]Options Pricing'!$B:$Y,22,FALSE)</f>
        <v>941.57249999999988</v>
      </c>
      <c r="Q33" s="243" t="s">
        <v>191</v>
      </c>
      <c r="R33" s="175"/>
      <c r="S33" s="175"/>
      <c r="T33" s="175"/>
      <c r="U33" s="163">
        <v>31759</v>
      </c>
      <c r="V33" s="136"/>
      <c r="W33" s="137">
        <f>VLOOKUP(U33,'[2]Options Pricing'!$B:$Y,22,FALSE)</f>
        <v>538</v>
      </c>
    </row>
    <row r="34" spans="1:23" ht="15.75" thickBot="1">
      <c r="A34" s="244" t="s">
        <v>188</v>
      </c>
      <c r="B34" s="245"/>
      <c r="C34" s="245"/>
      <c r="D34" s="245"/>
      <c r="E34" s="202"/>
      <c r="F34" s="186"/>
      <c r="G34" s="149"/>
      <c r="H34" s="32"/>
      <c r="I34" s="181" t="s">
        <v>192</v>
      </c>
      <c r="J34" s="175"/>
      <c r="K34" s="175"/>
      <c r="L34" s="175"/>
      <c r="M34" s="181">
        <v>27378</v>
      </c>
      <c r="N34" s="136"/>
      <c r="O34" s="137">
        <f>VLOOKUP(M34,'[2]Options Pricing'!$B:$Y,22,FALSE)</f>
        <v>416.57449999999994</v>
      </c>
      <c r="Q34" t="s">
        <v>193</v>
      </c>
      <c r="U34" s="51">
        <v>36130</v>
      </c>
      <c r="V34" s="186"/>
      <c r="W34" s="137">
        <f>VLOOKUP(U34,'[2]Options Pricing'!$B:$Y,22,FALSE)</f>
        <v>495</v>
      </c>
    </row>
    <row r="35" spans="1:23" ht="15.75" thickBot="1">
      <c r="A35" s="108"/>
      <c r="B35" s="41"/>
      <c r="C35" s="41"/>
      <c r="D35" s="51"/>
      <c r="E35" s="56"/>
      <c r="F35" s="186"/>
      <c r="G35" s="149"/>
      <c r="H35" s="32"/>
      <c r="I35" s="181" t="s">
        <v>194</v>
      </c>
      <c r="J35" s="175"/>
      <c r="K35" s="175"/>
      <c r="L35" s="175"/>
      <c r="M35" s="181">
        <v>33768</v>
      </c>
      <c r="N35" s="136"/>
      <c r="O35" s="137">
        <f>VLOOKUP(M35,'[2]Options Pricing'!$B:$Y,22,FALSE)</f>
        <v>930.15949999999987</v>
      </c>
      <c r="Q35" s="236" t="s">
        <v>195</v>
      </c>
      <c r="R35" s="162"/>
      <c r="S35" s="175"/>
      <c r="T35" s="175"/>
      <c r="U35" s="181">
        <v>22845</v>
      </c>
      <c r="V35" s="136"/>
      <c r="W35" s="137">
        <f>VLOOKUP(U35,'[2]Options Pricing'!$B:$Y,22,FALSE)</f>
        <v>-50</v>
      </c>
    </row>
    <row r="36" spans="1:23" ht="15.75" thickBot="1">
      <c r="A36" s="246" t="s">
        <v>196</v>
      </c>
      <c r="B36" s="166"/>
      <c r="C36" s="166"/>
      <c r="D36" s="166"/>
      <c r="E36" s="166"/>
      <c r="F36" s="186"/>
      <c r="G36" s="137"/>
      <c r="H36" s="32"/>
      <c r="I36" s="174" t="s">
        <v>197</v>
      </c>
      <c r="J36" s="175"/>
      <c r="K36" s="175"/>
      <c r="L36" s="163" t="s">
        <v>138</v>
      </c>
      <c r="M36" s="163">
        <v>27111</v>
      </c>
      <c r="N36" s="136"/>
      <c r="O36" s="137">
        <f>VLOOKUP(M36,'[2]Options Pricing'!$B:$Y,22,FALSE)</f>
        <v>1007.9640000000002</v>
      </c>
      <c r="Q36" s="36"/>
      <c r="R36" s="247"/>
      <c r="S36" s="247"/>
      <c r="T36" s="247"/>
      <c r="U36" s="56"/>
      <c r="V36" s="136"/>
      <c r="W36" s="134"/>
    </row>
    <row r="37" spans="1:23" ht="15.75" thickBot="1">
      <c r="A37" s="248" t="s">
        <v>198</v>
      </c>
      <c r="B37" s="51"/>
      <c r="C37" s="249"/>
      <c r="D37" s="80"/>
      <c r="E37" s="202"/>
      <c r="F37" s="186"/>
      <c r="G37" s="149"/>
      <c r="H37" s="32"/>
      <c r="I37" s="174" t="s">
        <v>197</v>
      </c>
      <c r="J37" s="175"/>
      <c r="K37" s="175"/>
      <c r="L37" s="176" t="s">
        <v>140</v>
      </c>
      <c r="M37" s="163">
        <v>27112</v>
      </c>
      <c r="N37" s="136"/>
      <c r="O37" s="137">
        <f>VLOOKUP(M37,'[2]Options Pricing'!$B:$Y,22,FALSE)</f>
        <v>1007.9640000000002</v>
      </c>
      <c r="Q37" s="250" t="s">
        <v>199</v>
      </c>
      <c r="R37" s="165"/>
      <c r="S37" s="165"/>
      <c r="T37" s="165"/>
      <c r="U37" s="251"/>
      <c r="V37" s="136"/>
      <c r="W37" s="134"/>
    </row>
    <row r="38" spans="1:23" ht="15.75" thickBot="1">
      <c r="A38" s="95"/>
      <c r="B38" s="51"/>
      <c r="C38" s="51"/>
      <c r="D38" s="51"/>
      <c r="F38" s="186"/>
      <c r="G38" s="149"/>
      <c r="H38" s="32"/>
      <c r="I38" s="174" t="s">
        <v>200</v>
      </c>
      <c r="J38" s="175"/>
      <c r="K38" s="175"/>
      <c r="L38" s="163" t="s">
        <v>138</v>
      </c>
      <c r="M38" s="163">
        <v>27107</v>
      </c>
      <c r="N38" s="136"/>
      <c r="O38" s="137">
        <f>VLOOKUP(M38,'[2]Options Pricing'!$B:$Y,22,FALSE)</f>
        <v>198.28800000000001</v>
      </c>
      <c r="Q38" s="144" t="s">
        <v>201</v>
      </c>
      <c r="R38" s="142"/>
      <c r="S38" s="142"/>
      <c r="T38" s="142"/>
      <c r="U38" s="144">
        <v>31602</v>
      </c>
      <c r="V38" s="136"/>
      <c r="W38" s="137">
        <f>VLOOKUP(U38,'[2]Options Pricing'!$B:$Y,22,FALSE)</f>
        <v>229.00409999999997</v>
      </c>
    </row>
    <row r="39" spans="1:23" ht="15.75" thickBot="1">
      <c r="A39" s="252" t="s">
        <v>202</v>
      </c>
      <c r="B39" s="253"/>
      <c r="C39" s="254" t="s">
        <v>203</v>
      </c>
      <c r="D39" s="255"/>
      <c r="E39" s="255">
        <v>29235</v>
      </c>
      <c r="F39" s="186"/>
      <c r="G39" s="137">
        <f>VLOOKUP(E39,'[2]Options Pricing'!$B:$Y,22,FALSE)</f>
        <v>415.42474999999996</v>
      </c>
      <c r="H39" s="32"/>
      <c r="I39" s="174" t="s">
        <v>200</v>
      </c>
      <c r="J39" s="175"/>
      <c r="K39" s="175"/>
      <c r="L39" s="176" t="s">
        <v>140</v>
      </c>
      <c r="M39" s="163">
        <v>27108</v>
      </c>
      <c r="N39" s="136"/>
      <c r="O39" s="137">
        <f>VLOOKUP(M39,'[2]Options Pricing'!$B:$Y,22,FALSE)</f>
        <v>198.28800000000001</v>
      </c>
      <c r="Q39" s="173" t="s">
        <v>204</v>
      </c>
      <c r="R39" s="151"/>
      <c r="S39" s="151"/>
      <c r="T39" s="151"/>
      <c r="U39" s="171">
        <v>17912</v>
      </c>
      <c r="V39" s="136"/>
      <c r="W39" s="137">
        <f>VLOOKUP(U39,'[2]Options Pricing'!$B:$Y,22,FALSE)</f>
        <v>997.5902976000001</v>
      </c>
    </row>
    <row r="40" spans="1:23" ht="15.75" thickBot="1">
      <c r="A40" s="256"/>
      <c r="B40" s="51"/>
      <c r="C40" s="51" t="s">
        <v>205</v>
      </c>
      <c r="D40" s="51"/>
      <c r="E40" s="51">
        <v>29238</v>
      </c>
      <c r="F40" s="186"/>
      <c r="G40" s="137">
        <f>VLOOKUP(E40,'[2]Options Pricing'!$B:$Y,22,FALSE)</f>
        <v>791.01425000000006</v>
      </c>
      <c r="H40" s="32"/>
      <c r="I40" s="181" t="s">
        <v>206</v>
      </c>
      <c r="J40" s="181"/>
      <c r="K40" s="181"/>
      <c r="L40" s="163" t="s">
        <v>138</v>
      </c>
      <c r="M40" s="181">
        <v>13522</v>
      </c>
      <c r="N40" s="136"/>
      <c r="O40" s="137">
        <f>VLOOKUP(M40,'[2]Options Pricing'!$B:$Y,22,FALSE)</f>
        <v>231.33600000000004</v>
      </c>
      <c r="Q40" s="173" t="s">
        <v>207</v>
      </c>
      <c r="R40" s="151"/>
      <c r="S40" s="151"/>
      <c r="T40" s="151"/>
      <c r="U40" s="171">
        <v>22989</v>
      </c>
      <c r="V40" s="136"/>
      <c r="W40" s="137">
        <f>VLOOKUP(U40,'[2]Options Pricing'!$B:$Y,22,FALSE)</f>
        <v>582.49601280000002</v>
      </c>
    </row>
    <row r="41" spans="1:23" ht="15.75" thickBot="1">
      <c r="A41" s="257"/>
      <c r="B41" s="258"/>
      <c r="C41" s="258" t="s">
        <v>208</v>
      </c>
      <c r="D41" s="258"/>
      <c r="E41" s="259">
        <v>29241</v>
      </c>
      <c r="F41" s="186"/>
      <c r="G41" s="137">
        <f>VLOOKUP(E41,'[2]Options Pricing'!$B:$Y,22,FALSE)</f>
        <v>1325.9447500000001</v>
      </c>
      <c r="H41" s="32"/>
      <c r="I41" s="181" t="s">
        <v>209</v>
      </c>
      <c r="J41" s="181"/>
      <c r="K41" s="181"/>
      <c r="L41" s="163" t="s">
        <v>138</v>
      </c>
      <c r="M41" s="181">
        <v>13523</v>
      </c>
      <c r="N41" s="136"/>
      <c r="O41" s="137">
        <f>VLOOKUP(M41,'[2]Options Pricing'!$B:$Y,22,FALSE)</f>
        <v>231.33600000000004</v>
      </c>
      <c r="Q41" s="173" t="s">
        <v>210</v>
      </c>
      <c r="R41" s="151"/>
      <c r="S41" s="151"/>
      <c r="T41" s="151"/>
      <c r="U41" s="171">
        <v>15616</v>
      </c>
      <c r="V41" s="136"/>
      <c r="W41" s="137">
        <f>VLOOKUP(U41,'[2]Options Pricing'!$B:$Y,22,FALSE)</f>
        <v>501.12399999999997</v>
      </c>
    </row>
    <row r="42" spans="1:23" ht="15.75" thickBot="1">
      <c r="A42" s="95"/>
      <c r="B42" s="51"/>
      <c r="C42" s="258" t="s">
        <v>211</v>
      </c>
      <c r="D42" s="51"/>
      <c r="E42" s="51">
        <v>29237</v>
      </c>
      <c r="F42" s="186"/>
      <c r="G42" s="137">
        <f>VLOOKUP(E42,'[2]Options Pricing'!$B:$Y,22,FALSE)</f>
        <v>130.88724999999999</v>
      </c>
      <c r="H42" s="138"/>
      <c r="N42" s="136"/>
      <c r="O42" s="126"/>
      <c r="Q42" s="238" t="s">
        <v>212</v>
      </c>
      <c r="R42" s="260"/>
      <c r="S42" s="260"/>
      <c r="T42" s="151"/>
      <c r="U42" s="261" t="s">
        <v>213</v>
      </c>
      <c r="V42" s="136"/>
      <c r="W42" s="137">
        <f>VLOOKUP(U42,'[2]Options Pricing'!$B:$Y,22,FALSE)</f>
        <v>299.52</v>
      </c>
    </row>
    <row r="43" spans="1:23" ht="15.75" thickBot="1">
      <c r="A43" s="95"/>
      <c r="B43" s="51"/>
      <c r="C43" s="258" t="s">
        <v>214</v>
      </c>
      <c r="D43" s="51"/>
      <c r="E43" s="51">
        <v>29240</v>
      </c>
      <c r="F43" s="186"/>
      <c r="G43" s="137">
        <f>VLOOKUP(E43,'[2]Options Pricing'!$B:$Y,22,FALSE)</f>
        <v>325</v>
      </c>
      <c r="H43" s="138"/>
      <c r="I43" s="179" t="s">
        <v>215</v>
      </c>
      <c r="J43" s="166"/>
      <c r="K43" s="233"/>
      <c r="L43" s="233"/>
      <c r="M43" s="166"/>
      <c r="N43" s="186"/>
      <c r="O43" s="187"/>
      <c r="V43" s="136"/>
      <c r="W43" s="134"/>
    </row>
    <row r="44" spans="1:23" ht="15.75" thickBot="1">
      <c r="A44" s="95"/>
      <c r="B44" s="51"/>
      <c r="C44" s="258" t="s">
        <v>216</v>
      </c>
      <c r="D44" s="51"/>
      <c r="E44" s="51">
        <v>29243</v>
      </c>
      <c r="F44" s="186"/>
      <c r="G44" s="137">
        <f>VLOOKUP(E44,'[2]Options Pricing'!$B:$Y,22,FALSE)</f>
        <v>529.23974999999996</v>
      </c>
      <c r="H44" s="262"/>
      <c r="I44" s="181" t="s">
        <v>217</v>
      </c>
      <c r="J44" s="175"/>
      <c r="K44" s="175"/>
      <c r="L44" s="175"/>
      <c r="M44" s="263">
        <v>36323</v>
      </c>
      <c r="N44" s="186"/>
      <c r="O44" s="191">
        <f>VLOOKUP(M44,'[2]Options Pricing'!$B:$Y,22,FALSE)</f>
        <v>2195</v>
      </c>
      <c r="V44" s="136"/>
      <c r="W44" s="134"/>
    </row>
    <row r="45" spans="1:23" ht="15.75" thickBot="1">
      <c r="A45" s="77"/>
      <c r="F45" s="186"/>
      <c r="G45" s="149"/>
      <c r="H45" s="264"/>
      <c r="I45" s="181" t="s">
        <v>218</v>
      </c>
      <c r="J45" s="175"/>
      <c r="K45" s="175"/>
      <c r="L45" s="175"/>
      <c r="M45" s="263">
        <v>26488</v>
      </c>
      <c r="N45" s="186"/>
      <c r="O45" s="191">
        <f>VLOOKUP(M45,'[2]Options Pricing'!$B:$Y,22,FALSE)</f>
        <v>1335</v>
      </c>
      <c r="P45" s="77"/>
      <c r="Q45" s="65"/>
      <c r="R45" s="258"/>
      <c r="S45" s="258"/>
      <c r="U45" s="259"/>
      <c r="V45" s="136"/>
      <c r="W45" s="134"/>
    </row>
    <row r="46" spans="1:23" ht="15.75" thickBot="1">
      <c r="A46" s="77"/>
      <c r="F46" s="186"/>
      <c r="G46" s="149"/>
      <c r="H46" s="264"/>
      <c r="N46" s="136"/>
      <c r="O46" s="126"/>
      <c r="P46" s="77"/>
      <c r="Q46" s="65"/>
      <c r="R46" s="258"/>
      <c r="S46" s="258"/>
      <c r="U46" s="259"/>
      <c r="V46" s="136"/>
      <c r="W46" s="134"/>
    </row>
    <row r="47" spans="1:23" ht="15.75" thickBot="1">
      <c r="A47" s="77"/>
      <c r="F47" s="186"/>
      <c r="G47" s="149"/>
      <c r="H47" s="264"/>
      <c r="I47" s="179" t="s">
        <v>219</v>
      </c>
      <c r="J47" s="165"/>
      <c r="K47" s="233"/>
      <c r="L47" s="265"/>
      <c r="M47" s="166"/>
      <c r="N47" s="136"/>
      <c r="O47" s="126"/>
      <c r="P47" s="77"/>
      <c r="Q47" s="65"/>
      <c r="R47" s="258"/>
      <c r="S47" s="258"/>
      <c r="U47" s="259"/>
      <c r="V47" s="136"/>
      <c r="W47" s="134"/>
    </row>
    <row r="48" spans="1:23" ht="15.75" thickBot="1">
      <c r="A48" s="77"/>
      <c r="F48" s="186"/>
      <c r="G48" s="149"/>
      <c r="H48" s="264"/>
      <c r="I48" s="142" t="s">
        <v>59</v>
      </c>
      <c r="J48" s="142"/>
      <c r="K48" s="142"/>
      <c r="L48" s="142"/>
      <c r="M48" s="143">
        <v>31868</v>
      </c>
      <c r="N48" s="136"/>
      <c r="O48" s="137">
        <f>VLOOKUP(M48,'[2]Options Pricing'!$B:$Y,22,FALSE)</f>
        <v>754.11650000000009</v>
      </c>
      <c r="P48" s="77"/>
      <c r="Q48" s="65"/>
      <c r="R48" s="258"/>
      <c r="S48" s="258"/>
      <c r="U48" s="259"/>
      <c r="V48" s="136"/>
      <c r="W48" s="134"/>
    </row>
    <row r="49" spans="1:23" ht="15.75" thickBot="1">
      <c r="A49" s="77"/>
      <c r="F49" s="186"/>
      <c r="G49" s="149"/>
      <c r="H49" s="264"/>
      <c r="I49" s="175" t="s">
        <v>220</v>
      </c>
      <c r="J49" s="175"/>
      <c r="K49" s="175"/>
      <c r="L49" s="175"/>
      <c r="M49" s="163">
        <v>34619</v>
      </c>
      <c r="N49" s="136"/>
      <c r="O49" s="137">
        <f>VLOOKUP(M49,'[2]Options Pricing'!$B:$Y,22,FALSE)</f>
        <v>1318.3530000000003</v>
      </c>
      <c r="Q49" s="65"/>
      <c r="R49" s="258"/>
      <c r="S49" s="258"/>
      <c r="U49" s="259"/>
      <c r="V49" s="136"/>
      <c r="W49" s="134"/>
    </row>
    <row r="50" spans="1:23" ht="15.75" thickBot="1">
      <c r="A50" s="77"/>
      <c r="F50" s="186"/>
      <c r="G50" s="149"/>
      <c r="H50" s="264"/>
      <c r="I50" s="234" t="s">
        <v>221</v>
      </c>
      <c r="J50" s="175"/>
      <c r="K50" s="175"/>
      <c r="L50" s="175"/>
      <c r="M50" s="163">
        <v>34621</v>
      </c>
      <c r="N50" s="136"/>
      <c r="O50" s="137">
        <f>VLOOKUP(M50,'[2]Options Pricing'!$B:$Y,22,FALSE)</f>
        <v>788.70900000000006</v>
      </c>
      <c r="Q50" s="65"/>
      <c r="R50" s="258"/>
      <c r="S50" s="258"/>
      <c r="U50" s="259"/>
      <c r="V50" s="136"/>
      <c r="W50" s="134"/>
    </row>
    <row r="51" spans="1:23" ht="15.75" thickBot="1">
      <c r="A51" s="77"/>
      <c r="F51" s="186"/>
      <c r="G51" s="149"/>
      <c r="H51" s="264"/>
      <c r="I51" s="181" t="s">
        <v>222</v>
      </c>
      <c r="J51" s="175"/>
      <c r="K51" s="175"/>
      <c r="L51" s="175"/>
      <c r="M51" s="163">
        <v>31876</v>
      </c>
      <c r="N51" s="136"/>
      <c r="O51" s="137">
        <f>VLOOKUP(M51,'[2]Options Pricing'!$B:$Y,22,FALSE)</f>
        <v>604.48500000000001</v>
      </c>
      <c r="Q51" s="65"/>
      <c r="R51" s="258"/>
      <c r="S51" s="266"/>
      <c r="T51" s="267"/>
      <c r="U51" s="266"/>
      <c r="V51" s="268"/>
      <c r="W51" s="134"/>
    </row>
    <row r="52" spans="1:23" ht="15.75" thickBot="1">
      <c r="A52" s="77"/>
      <c r="F52" s="186"/>
      <c r="G52" s="149"/>
      <c r="H52" s="269" t="s">
        <v>223</v>
      </c>
      <c r="I52" s="270"/>
      <c r="J52" s="270"/>
      <c r="K52" s="270"/>
      <c r="L52" s="270"/>
      <c r="M52" s="270"/>
      <c r="N52" s="271"/>
      <c r="O52" s="272" t="s">
        <v>224</v>
      </c>
      <c r="P52" s="273"/>
      <c r="Q52" s="274"/>
      <c r="R52" s="275" t="s">
        <v>225</v>
      </c>
      <c r="V52" s="276"/>
      <c r="W52" s="191">
        <f>SUMIF(F5:F59,"&gt;0",G5:G59)+SUMIF(N5:N51,"&gt;0",O5:O51)+SUMIF(V5:V42,"&gt;0",W5:W42)</f>
        <v>0</v>
      </c>
    </row>
    <row r="53" spans="1:23" ht="15.75" thickBot="1">
      <c r="A53" s="77"/>
      <c r="F53" s="186"/>
      <c r="G53" s="149"/>
      <c r="H53" s="277"/>
      <c r="I53" s="278"/>
      <c r="J53" s="278"/>
      <c r="K53" s="278"/>
      <c r="L53" s="278"/>
      <c r="M53" s="278"/>
      <c r="N53" s="271"/>
      <c r="O53" s="279" t="s">
        <v>226</v>
      </c>
      <c r="P53" s="280"/>
      <c r="Q53" s="281" t="s">
        <v>227</v>
      </c>
      <c r="V53" s="282"/>
      <c r="W53" s="283"/>
    </row>
    <row r="54" spans="1:23" ht="15.75" thickBot="1">
      <c r="A54" s="77"/>
      <c r="F54" s="186"/>
      <c r="G54" s="149"/>
      <c r="H54" s="284"/>
      <c r="I54" s="285"/>
      <c r="J54" s="285"/>
      <c r="K54" s="285"/>
      <c r="L54" s="285"/>
      <c r="M54" s="285"/>
      <c r="N54" s="286"/>
      <c r="O54" s="279" t="s">
        <v>228</v>
      </c>
      <c r="P54" s="280"/>
      <c r="Q54" s="281" t="s">
        <v>228</v>
      </c>
      <c r="R54" s="287"/>
      <c r="T54" s="280"/>
      <c r="U54" s="56"/>
      <c r="V54" s="288"/>
      <c r="W54" s="191"/>
    </row>
    <row r="55" spans="1:23" ht="15.75" thickBot="1">
      <c r="A55" s="77"/>
      <c r="F55" s="186"/>
      <c r="G55" s="149"/>
      <c r="H55" s="270" t="s">
        <v>229</v>
      </c>
      <c r="I55" s="270"/>
      <c r="J55" s="270"/>
      <c r="K55" s="270"/>
      <c r="L55" s="270"/>
      <c r="M55" s="270"/>
      <c r="N55" s="270"/>
      <c r="O55" s="289" t="s">
        <v>230</v>
      </c>
      <c r="P55" s="273"/>
      <c r="Q55" s="290"/>
      <c r="R55" s="273" t="s">
        <v>231</v>
      </c>
      <c r="S55" s="290"/>
      <c r="T55" s="291"/>
      <c r="U55" s="292"/>
      <c r="V55" s="282"/>
      <c r="W55" s="283"/>
    </row>
    <row r="56" spans="1:23" ht="15.75" thickBot="1">
      <c r="A56" s="293"/>
      <c r="C56" s="32"/>
      <c r="D56" s="80"/>
      <c r="E56" s="170"/>
      <c r="F56" s="186"/>
      <c r="G56" s="149"/>
      <c r="H56" s="278"/>
      <c r="I56" s="278"/>
      <c r="J56" s="278"/>
      <c r="K56" s="278"/>
      <c r="L56" s="278"/>
      <c r="M56" s="278"/>
      <c r="N56" s="278"/>
      <c r="O56" s="294"/>
      <c r="P56" s="280"/>
      <c r="Q56" s="288"/>
      <c r="R56" s="280"/>
      <c r="S56" s="288"/>
      <c r="U56" s="292"/>
      <c r="V56" s="282"/>
      <c r="W56" s="283"/>
    </row>
    <row r="57" spans="1:23" ht="15.75" thickBot="1">
      <c r="A57" s="293"/>
      <c r="C57" s="32"/>
      <c r="D57" s="80"/>
      <c r="E57" s="170"/>
      <c r="F57" s="136"/>
      <c r="G57" s="126"/>
      <c r="H57" s="285"/>
      <c r="I57" s="285"/>
      <c r="J57" s="285"/>
      <c r="K57" s="285"/>
      <c r="L57" s="285"/>
      <c r="M57" s="285"/>
      <c r="N57" s="285"/>
      <c r="O57" s="295"/>
      <c r="P57" s="296"/>
      <c r="Q57" s="297"/>
      <c r="R57" s="296"/>
      <c r="S57" s="297"/>
      <c r="T57" s="291" t="s">
        <v>232</v>
      </c>
      <c r="U57" s="292"/>
      <c r="V57" s="288"/>
      <c r="W57" s="283"/>
    </row>
    <row r="58" spans="1:23" ht="15.75" thickBot="1">
      <c r="A58" s="293"/>
      <c r="C58" s="32"/>
      <c r="D58" s="80"/>
      <c r="E58" s="170"/>
      <c r="F58" s="136"/>
      <c r="G58" s="126"/>
      <c r="H58" s="298" t="s">
        <v>233</v>
      </c>
      <c r="I58" s="298"/>
      <c r="J58" s="298"/>
      <c r="K58" s="298"/>
      <c r="L58" s="298"/>
      <c r="M58" s="298"/>
      <c r="N58" s="298"/>
      <c r="O58" s="272" t="s">
        <v>234</v>
      </c>
      <c r="P58" s="273"/>
      <c r="Q58" s="273"/>
      <c r="R58" s="273"/>
      <c r="S58" s="290"/>
      <c r="T58" s="280" t="s">
        <v>235</v>
      </c>
      <c r="U58" s="292"/>
      <c r="V58" s="282"/>
      <c r="W58" s="283"/>
    </row>
    <row r="59" spans="1:23" ht="15.75" thickBot="1">
      <c r="A59" s="299"/>
      <c r="B59" s="113"/>
      <c r="C59" s="113"/>
      <c r="D59" s="113"/>
      <c r="E59" s="300"/>
      <c r="F59" s="268"/>
      <c r="G59" s="149"/>
      <c r="H59" s="301"/>
      <c r="I59" s="301"/>
      <c r="J59" s="301"/>
      <c r="K59" s="301"/>
      <c r="L59" s="301"/>
      <c r="M59" s="301"/>
      <c r="N59" s="301"/>
      <c r="O59" s="295"/>
      <c r="P59" s="296"/>
      <c r="Q59" s="296"/>
      <c r="R59" s="296"/>
      <c r="S59" s="297"/>
      <c r="T59" s="302" t="s">
        <v>236</v>
      </c>
      <c r="U59" s="303"/>
      <c r="V59" s="297"/>
      <c r="W59" s="283"/>
    </row>
    <row r="60" spans="1:23" ht="15.75" hidden="1" thickBot="1">
      <c r="A60" s="304" t="s">
        <v>237</v>
      </c>
      <c r="B60" s="113"/>
      <c r="C60" s="113"/>
      <c r="D60" s="113"/>
      <c r="E60" s="113"/>
      <c r="F60" s="88"/>
      <c r="G60" s="305"/>
      <c r="H60" s="306"/>
      <c r="I60" s="74"/>
      <c r="J60" s="74"/>
      <c r="K60" s="74"/>
      <c r="L60" s="74"/>
      <c r="M60" s="307"/>
      <c r="N60" s="74"/>
      <c r="O60" s="308"/>
      <c r="P60" s="88"/>
      <c r="Q60" s="88"/>
      <c r="R60" s="88"/>
      <c r="S60" s="88"/>
      <c r="T60" s="74"/>
      <c r="U60" s="307"/>
      <c r="V60" s="74"/>
      <c r="W60" s="309"/>
    </row>
    <row r="61" spans="1:23">
      <c r="T61" s="259"/>
    </row>
  </sheetData>
  <mergeCells count="6">
    <mergeCell ref="A1:C4"/>
    <mergeCell ref="R1:W2"/>
    <mergeCell ref="R3:W4"/>
    <mergeCell ref="H52:N54"/>
    <mergeCell ref="H55:N57"/>
    <mergeCell ref="H58:N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 ESC </vt:lpstr>
      <vt:lpstr>2025 ESC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zas</dc:creator>
  <cp:lastModifiedBy>zas</cp:lastModifiedBy>
  <dcterms:created xsi:type="dcterms:W3CDTF">2021-08-11T09:58:59Z</dcterms:created>
  <dcterms:modified xsi:type="dcterms:W3CDTF">2021-08-11T09:59:54Z</dcterms:modified>
</cp:coreProperties>
</file>